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P:\Barbara\OSSERVATORIO_24\"/>
    </mc:Choice>
  </mc:AlternateContent>
  <xr:revisionPtr revIDLastSave="0" documentId="13_ncr:1_{32A7EBCA-9894-464F-BCF8-13FC74E80AA6}" xr6:coauthVersionLast="47" xr6:coauthVersionMax="47" xr10:uidLastSave="{00000000-0000-0000-0000-000000000000}"/>
  <bookViews>
    <workbookView xWindow="-120" yWindow="-120" windowWidth="24240" windowHeight="13140" xr2:uid="{00000000-000D-0000-FFFF-FFFF00000000}"/>
  </bookViews>
  <sheets>
    <sheet name="Sheet" sheetId="1" r:id="rId1"/>
  </sheets>
  <definedNames>
    <definedName name="_xlnm._FilterDatabase" localSheetId="0" hidden="1">Sheet!$A$1:$V$236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82" i="1" l="1"/>
  <c r="O56" i="1"/>
  <c r="O55" i="1"/>
  <c r="O175" i="1"/>
</calcChain>
</file>

<file path=xl/sharedStrings.xml><?xml version="1.0" encoding="utf-8"?>
<sst xmlns="http://schemas.openxmlformats.org/spreadsheetml/2006/main" count="2951" uniqueCount="996">
  <si>
    <t xml:space="preserve">Id </t>
  </si>
  <si>
    <t>Oggetto</t>
  </si>
  <si>
    <t>TipoContratto</t>
  </si>
  <si>
    <t>Descrizione</t>
  </si>
  <si>
    <t>CIG</t>
  </si>
  <si>
    <t>Codice CUP</t>
  </si>
  <si>
    <t>Data stipula</t>
  </si>
  <si>
    <t>Data termine</t>
  </si>
  <si>
    <t>Durata</t>
  </si>
  <si>
    <t>Tipologia lavoro</t>
  </si>
  <si>
    <t>ProceduraSceltaContraente</t>
  </si>
  <si>
    <t>Importo Contrattuale</t>
  </si>
  <si>
    <t>Importo liquidato</t>
  </si>
  <si>
    <t>Ditta Aggiudicataria</t>
  </si>
  <si>
    <t>Ditte Aggiudicataria Cod. Fisc.</t>
  </si>
  <si>
    <t>Ditte Aggiudicatarie P. Iva</t>
  </si>
  <si>
    <t>Elenco Ditte Invitate</t>
  </si>
  <si>
    <t>Elenco Ditte Partecipanti</t>
  </si>
  <si>
    <t>Nr.Ditte invitate</t>
  </si>
  <si>
    <t>Nr. Ditte partecipanti</t>
  </si>
  <si>
    <t>S</t>
  </si>
  <si>
    <t>Servizi</t>
  </si>
  <si>
    <t/>
  </si>
  <si>
    <t>Incarico professionale</t>
  </si>
  <si>
    <t>AFFIDAMENTO DIRETTO</t>
  </si>
  <si>
    <t>Contratti di servizi vari</t>
  </si>
  <si>
    <t>WOLTERS KLUWER ITALIA</t>
  </si>
  <si>
    <t>10209790152</t>
  </si>
  <si>
    <t>F</t>
  </si>
  <si>
    <t>Forniture</t>
  </si>
  <si>
    <t>Contratti di forniture varie</t>
  </si>
  <si>
    <t>AFFIDAMENTO DIRETTO IN ADESIONE AD ACCORDO QUADRO/CONVENZIONE</t>
  </si>
  <si>
    <t>L</t>
  </si>
  <si>
    <t>Lavori</t>
  </si>
  <si>
    <t>PROCEDURA APERTA</t>
  </si>
  <si>
    <t>Incarico legale</t>
  </si>
  <si>
    <t>GALETTA MASSIMILIANO AVV.</t>
  </si>
  <si>
    <t>GLTMSM67S09E648R</t>
  </si>
  <si>
    <t>12325470156</t>
  </si>
  <si>
    <t>TEAM MEMORES COMPUTERS SPA</t>
  </si>
  <si>
    <t>00740430335</t>
  </si>
  <si>
    <t>H2 INFORMATICA</t>
  </si>
  <si>
    <t>HMLRTR60L09H398H</t>
  </si>
  <si>
    <t>01606420188</t>
  </si>
  <si>
    <t>CLT GROUP S.R.L.</t>
  </si>
  <si>
    <t>02070570185</t>
  </si>
  <si>
    <t>Manutenzione Ordinaria</t>
  </si>
  <si>
    <t>IMPRESA C.E.F.E.R. S.R.L.</t>
  </si>
  <si>
    <t>00185040185</t>
  </si>
  <si>
    <t>Manutenzione Straordinaria</t>
  </si>
  <si>
    <t>PROCEDURA NEGOZIATA PREVIA PUBBLICAZIONE</t>
  </si>
  <si>
    <t>PROCEDURA NEGOZIATA SENZA PREVIA PUBBLICAZIONE</t>
  </si>
  <si>
    <t>Ditta Carini S.N.C. di Carini Emanuele &amp; C.</t>
  </si>
  <si>
    <t>AFFIDAMENTO DIRETTO EX ART. 5 DELLA LEGGE 381/91</t>
  </si>
  <si>
    <t>SANATEC - A.TEC. srl</t>
  </si>
  <si>
    <t>01214320192</t>
  </si>
  <si>
    <t>ALIQUID SRL</t>
  </si>
  <si>
    <t>02740750134</t>
  </si>
  <si>
    <t>BLUMATICA S.R.L.</t>
  </si>
  <si>
    <t>03965190659</t>
  </si>
  <si>
    <t xml:space="preserve">CIPIEMME SRL </t>
  </si>
  <si>
    <t>02293910960</t>
  </si>
  <si>
    <t>SITALCEA S.R.L.</t>
  </si>
  <si>
    <t>01116310184</t>
  </si>
  <si>
    <t>TIM S.P.A.</t>
  </si>
  <si>
    <t>00488410010</t>
  </si>
  <si>
    <t>NAMIRIAL SPA</t>
  </si>
  <si>
    <t>02046570426</t>
  </si>
  <si>
    <t>OTIS SERVIZI S.R.L.</t>
  </si>
  <si>
    <t>01729590032</t>
  </si>
  <si>
    <t>SCARANO NELLA</t>
  </si>
  <si>
    <t>SCRNLL59D55F205Q</t>
  </si>
  <si>
    <t>01290790185</t>
  </si>
  <si>
    <t xml:space="preserve">VOX-TEL S.r.l. </t>
  </si>
  <si>
    <t>CONFRONTO COMPETITIVO IN ADESIONE AD ACCORDO QUADRO/CONVENZIONE</t>
  </si>
  <si>
    <t>LOGME IN</t>
  </si>
  <si>
    <t>9834481A</t>
  </si>
  <si>
    <t xml:space="preserve">CARINI SRL </t>
  </si>
  <si>
    <t>ADAVASTRO &amp; ASSOCIATI STUDIO LEGALE</t>
  </si>
  <si>
    <t>01949570186</t>
  </si>
  <si>
    <t>ITAL.CO.EL SRL</t>
  </si>
  <si>
    <t>02571550967</t>
  </si>
  <si>
    <t xml:space="preserve">AMMIRAGLIA SRL </t>
  </si>
  <si>
    <t>02387180181</t>
  </si>
  <si>
    <t>TI.GI. DI TESSERA GIUSEPPE</t>
  </si>
  <si>
    <t>TSSGPP72S11G388K</t>
  </si>
  <si>
    <t>02119240188</t>
  </si>
  <si>
    <t>MA.RI.PA. ASCENSORI S.R.L.</t>
  </si>
  <si>
    <t>01549420188</t>
  </si>
  <si>
    <t>OMNIASET SRL</t>
  </si>
  <si>
    <t>04114760962</t>
  </si>
  <si>
    <t>SCHINDLER S.P.A.</t>
  </si>
  <si>
    <t>00842990152</t>
  </si>
  <si>
    <t>CENTRO ITALIANO SICUREZZA AZIENDALE SRL -  CISA</t>
  </si>
  <si>
    <t>01648970182</t>
  </si>
  <si>
    <t>LINEA GESTIONI SRL</t>
  </si>
  <si>
    <t>01426500193</t>
  </si>
  <si>
    <t>ARUBA SPA</t>
  </si>
  <si>
    <t>04552920482</t>
  </si>
  <si>
    <t>01573850516</t>
  </si>
  <si>
    <t>CO.DIF ITALIANA</t>
  </si>
  <si>
    <t>07159890156</t>
  </si>
  <si>
    <t>APAVE ITALIA CPM S.R.L.</t>
  </si>
  <si>
    <t>01575040983</t>
  </si>
  <si>
    <t>Ristrutturazione</t>
  </si>
  <si>
    <t>Pulitori ed affini spa</t>
  </si>
  <si>
    <t>02076190178</t>
  </si>
  <si>
    <t>SACEE s.r.l</t>
  </si>
  <si>
    <t>07457800964</t>
  </si>
  <si>
    <t>AVV. PROF. GIUSEPPE FRANCO FERRARI</t>
  </si>
  <si>
    <t>FRRGPP50B08M109X</t>
  </si>
  <si>
    <t>00452430184</t>
  </si>
  <si>
    <t>EUROELETTRICA IMPIANTI SRL</t>
  </si>
  <si>
    <t>02399660188</t>
  </si>
  <si>
    <t>ICOVER SPA</t>
  </si>
  <si>
    <t>15503551002</t>
  </si>
  <si>
    <t>BDO ITALIA SPA</t>
  </si>
  <si>
    <t>07722780967</t>
  </si>
  <si>
    <t>CIVIS Spa</t>
  </si>
  <si>
    <t>80039930153</t>
  </si>
  <si>
    <t>04060080159</t>
  </si>
  <si>
    <t>ECO RECUPERI S.R.L.</t>
  </si>
  <si>
    <t>01409540398</t>
  </si>
  <si>
    <t>ITI KLIMA</t>
  </si>
  <si>
    <t>12493540152</t>
  </si>
  <si>
    <t>IMMOBILIARE VALDESI</t>
  </si>
  <si>
    <t>01835120153</t>
  </si>
  <si>
    <t>SCLAVI COSTRUZIONI GENERALI SRL</t>
  </si>
  <si>
    <t>01009190180</t>
  </si>
  <si>
    <t>EPYON CONSULTING SRL</t>
  </si>
  <si>
    <t>07424950967</t>
  </si>
  <si>
    <t>AVV. IANNANTUONI MICHELE STUDIO LEGALE TRIBUTARIO</t>
  </si>
  <si>
    <t>NNNMHL68L22E716I</t>
  </si>
  <si>
    <t>13075790157</t>
  </si>
  <si>
    <t>DEL BO SPA</t>
  </si>
  <si>
    <t>00507550630</t>
  </si>
  <si>
    <t>06772370638</t>
  </si>
  <si>
    <t>immobiliare EDILPROGETTI di Pezzotti Fulvio e C</t>
  </si>
  <si>
    <t>02063030189</t>
  </si>
  <si>
    <t>Techne Srl</t>
  </si>
  <si>
    <t>01121580490</t>
  </si>
  <si>
    <t>A.C.G. AUDITING &amp; CONSULTING GROUP SRL</t>
  </si>
  <si>
    <t>00758240550</t>
  </si>
  <si>
    <t>SERVIZIO DI MANUTENZIONE PERIODICA DEI DUE MONOSPLIT DAIKIN INSTALLATI NELLA SALA CED - LODI</t>
  </si>
  <si>
    <t>ZA52A41985</t>
  </si>
  <si>
    <t>Idroedil S.r.l.  a socio unico</t>
  </si>
  <si>
    <t>02810540183</t>
  </si>
  <si>
    <t>Canone profilo tariffario TIM GOLD 10 (proc. 118_2020_0501)</t>
  </si>
  <si>
    <t>Z3B2C1C127</t>
  </si>
  <si>
    <t>Servizio di cassa e servizi finaziari a favore dell'Aler Pavia-Lodi - Proc. 18_2019_0705</t>
  </si>
  <si>
    <t>79770950C0</t>
  </si>
  <si>
    <t>UBI BANCA - Unione Banche Italiane</t>
  </si>
  <si>
    <t>03053920165</t>
  </si>
  <si>
    <t>BETASINT srl - BETASINT srl</t>
  </si>
  <si>
    <t>11166890159 - 11166890159</t>
  </si>
  <si>
    <t>ENEL ENERGIA SPA</t>
  </si>
  <si>
    <t>06655971007</t>
  </si>
  <si>
    <t>15844561009</t>
  </si>
  <si>
    <t>TECNO OFFICE GLOBAL SRL</t>
  </si>
  <si>
    <t>01641800550</t>
  </si>
  <si>
    <t>Aggiornamento e Rimodulazione sul triennio 2020-2023 del piano industriale aziendale 2019/2021 a seguito della pandemia da Covid-19 - Proc. 163_2020_101</t>
  </si>
  <si>
    <t>Z6B2D98C04</t>
  </si>
  <si>
    <t>Affidamento incarico di D.P.O. ai sensi del regolamento UE 679/2016 per 4 anni - Proc. 148_2020_0101</t>
  </si>
  <si>
    <t>Z562D0F8F8</t>
  </si>
  <si>
    <t>C2 Compliance</t>
  </si>
  <si>
    <t>02760560181</t>
  </si>
  <si>
    <t>MANUTENZIONE IMPIANTI ED APPARECCHIATURA ANTINCENDIO (ARCA_2018_092_LOTTO3)</t>
  </si>
  <si>
    <t>815528848E</t>
  </si>
  <si>
    <t>GIELLE DI LUIGI GALANTUCCI</t>
  </si>
  <si>
    <t>GLNLGU41P28I907Q</t>
  </si>
  <si>
    <t>00478850720</t>
  </si>
  <si>
    <t>CONTRATTI PUBBLICI ITALIA DI LINO BELLAGAMBA S.A.S</t>
  </si>
  <si>
    <t>02668770429</t>
  </si>
  <si>
    <t>Noleggio nr 4 fotocopiatrici di rete per UOG di Pavia (proc. 183_2020_0501)</t>
  </si>
  <si>
    <t>Z2B2EBCA63</t>
  </si>
  <si>
    <t>COPYLINK SRL</t>
  </si>
  <si>
    <t>10543570963</t>
  </si>
  <si>
    <t>Ditta Carini S.N.C. di Carini Emanuele &amp; C., CARINI SRL , COPYLINK SRL</t>
  </si>
  <si>
    <t>DAY RISTOSERVICE SPA</t>
  </si>
  <si>
    <t>03543000370</t>
  </si>
  <si>
    <t>NOLEGGIO FOTOCOPIATRICE KYOCERA UFFICI LODI 4' PIANO</t>
  </si>
  <si>
    <t>Z0E2BC47B3</t>
  </si>
  <si>
    <t xml:space="preserve">KYOCERA Document Solutions Italia S.p.A. </t>
  </si>
  <si>
    <t>01788080156</t>
  </si>
  <si>
    <t>02973040963</t>
  </si>
  <si>
    <t>Affidamento servizio di Coaching in materia di appalti e contratti pubblici per due anni - Proc. 204_2020_0701</t>
  </si>
  <si>
    <t>85646669F6</t>
  </si>
  <si>
    <t>Attività di assistenza e consulenza stragiudiziale - D.Lgs 50/2016 e s.m.i. (periodo 2021-2022-2023)</t>
  </si>
  <si>
    <t>Z0330C2950</t>
  </si>
  <si>
    <t>Abbonamento Azienda Aler Pavia Lodi a "Il Corriere della sera"</t>
  </si>
  <si>
    <t>RCS MEDIAGROUP spa</t>
  </si>
  <si>
    <t>12086540155</t>
  </si>
  <si>
    <t>MULTIKART S.R.L.</t>
  </si>
  <si>
    <t>08230250154</t>
  </si>
  <si>
    <t>EDILTECNO S.r.L. - EDILTECNO S.r.L.</t>
  </si>
  <si>
    <t>01774150187 - 01774150187</t>
  </si>
  <si>
    <t>MANETTO CARMELITA ING.</t>
  </si>
  <si>
    <t>MNTCML74L48G273T</t>
  </si>
  <si>
    <t>02242870182</t>
  </si>
  <si>
    <t>Servizio recapito corrispondenza e bolgetta 4 anni (proc. 011_2021_0501)</t>
  </si>
  <si>
    <t>ZEC3083F53</t>
  </si>
  <si>
    <t>Consulenza triennale per il mantenimento della certificazione di qualità aziendale ISO 9001 - Proc. 189_2020_0101</t>
  </si>
  <si>
    <t>Z0F2EF82B8</t>
  </si>
  <si>
    <t>ECOCONSULT</t>
  </si>
  <si>
    <t>11628560150</t>
  </si>
  <si>
    <t>STUDIO ASSOCIATO INGEGNERIA CIVILE AMBIENTALE</t>
  </si>
  <si>
    <t>02083390183</t>
  </si>
  <si>
    <t>Affidamento del servizio di Consulenza del Lavoro per il periodo di tre anni - Proc. 201_2020_0701</t>
  </si>
  <si>
    <t>Z9E2F81455</t>
  </si>
  <si>
    <t>Verifiche periodiche biennali e straordinarie degli ascensori nella provincia di Lodi - Proc. 180_2020_1202</t>
  </si>
  <si>
    <t>Z992E01940</t>
  </si>
  <si>
    <t>Ingegneria per l'industria Srl, E.L.T.I.S.r.l., Rina Service Spa, EUROASCENSORI SERVICE S.R.L., KOME' S.R.L. , HACCA IMPIANTI SRL , ICOVER SPA</t>
  </si>
  <si>
    <t>Ingegneria per l'industria Srl, E.L.T.I.S.r.l., Rina Service Spa, ICOVER SPA</t>
  </si>
  <si>
    <t>Servizio di manutenzione degli impianti di sollevamento dei fabbricati della provincia di Pavia - Lotto 2 Voghera - Proc. 186_2020_1204</t>
  </si>
  <si>
    <t>84244793FF</t>
  </si>
  <si>
    <t>CIAM ASCENSORI E SERVIZI SRL</t>
  </si>
  <si>
    <t>12216121009</t>
  </si>
  <si>
    <t>OTIS SERVIZI S.R.L., THYSSENKRUPP ELEVATOR ITALIA, CIAM ASCENSORI E SERVIZI SRL, PADANA ASCENSORI, KOME' S.R.L. , SCHINDLER S.P.A., DEL BO SPA, KONE S.P.A., GRUPPO SIMET S.R.L., F2 ASCENSORI SRL, AUROS ELEVATORI SRL, EUROASCENSORI SERVICE S.R.L., HACCA IMPIANTI SRL , DEL VECCHIO SRL</t>
  </si>
  <si>
    <t>OTIS SERVIZI S.R.L., CIAM ASCENSORI E SERVIZI SRL, PADANA ASCENSORI, KONE S.P.A.</t>
  </si>
  <si>
    <t>Ing. Zanetti Giuseppe</t>
  </si>
  <si>
    <t>ZNTGPP65P26L682X</t>
  </si>
  <si>
    <t>02233640180</t>
  </si>
  <si>
    <t>Servizio di pubblicità legale delgi estratti di bando di gara per il periodo di due anni a favoredi Aler Pavia Lodi - Proc. 12_2021_1002</t>
  </si>
  <si>
    <t>Z5930840E2</t>
  </si>
  <si>
    <t>LEXMEDIA</t>
  </si>
  <si>
    <t>09147251004</t>
  </si>
  <si>
    <t>LEXMEDIA, EDIZIONI SAVARESE SRL, EUREMA SRL, MEDIAGRAPHIC SRL</t>
  </si>
  <si>
    <t>CONTRATTO ASSISTENZA - ASW SOLUZIONI ANTIVIRUS (N. CONTRATTO 85*NODI ANTIVIRUS) - PERIODO 1/1/21-31/12/23</t>
  </si>
  <si>
    <t>Z94311FE6E</t>
  </si>
  <si>
    <t>Servizio di assistenza,consulenza fiscale e/o contabile per il periodo 2021/2022/2023 e del servizio consulenza "superbonus" a favore di Aler - Proc. 202_2020_0702</t>
  </si>
  <si>
    <t>ZB430D689C</t>
  </si>
  <si>
    <t>Servizio di verifiche periodiche biennali e straordianarie ascensori fabbricati di propr e gestionee ubicati nella prov. di PV per anni 2021-2023 - Proc. 197_2020_1202</t>
  </si>
  <si>
    <t>ZE72F4C05F</t>
  </si>
  <si>
    <t>SIDEL S.P.A., ICT GENESIA S.r.l., APAVE ITALIA CPM S.R.L., ICIM SpA, IMQ S.p.A., BUREAU VERITAS ITALIA SPA, EUROCONTROLLI SRL</t>
  </si>
  <si>
    <t>SIDEL S.P.A., ICT GENESIA S.r.l., APAVE ITALIA CPM S.R.L., ICIM SpA, BUREAU VERITAS ITALIA SPA, EUROCONTROLLI SRL</t>
  </si>
  <si>
    <t>Servizio di Manutenzione degli impianti di sollevamento dei fabbricati ubicati nel Comune di Pavia - Lotto 1 Pavia Est - Proc. 185_2020_1204</t>
  </si>
  <si>
    <t>84242696B2</t>
  </si>
  <si>
    <t>OTIS SERVIZI S.R.L., THYSSENKRUPP ELEVATOR ITALIA, CIAM ASCENSORI E SERVIZI SRL, PADANA ASCENSORI, KOME' S.R.L. , MAROCCO ELEVATORS SRL, SCHINDLER S.P.A., DEL BO SPA, GRUPPO SIMET S.R.L., GRIVAN GROUP, MA.RI.PA. ASCENSORI S.R.L., KONE S.P.A., F2 ASCENSORI SRL, HACCA IMPIANTI SRL , DEL VECCHIO SRL</t>
  </si>
  <si>
    <t>OTIS SERVIZI S.R.L., CIAM ASCENSORI E SERVIZI SRL, PADANA ASCENSORI, MAROCCO ELEVATORS SRL, KONE S.P.A., DEL VECCHIO SRL</t>
  </si>
  <si>
    <t>Servizio di Manutenzione degli impianti di sollevamento dei fabbricati ubicati nel Comune di Pavia - Lotto 2 Pavia Ovst - Proc. 185_2020_1204</t>
  </si>
  <si>
    <t>84243032C2</t>
  </si>
  <si>
    <t>Servizio di manutenzione degli impianti di sollevamento dei fabbricati della provincia di Pavia - Lotto 1 Vigevano - Proc. 186_2020_1204</t>
  </si>
  <si>
    <t>842444471C</t>
  </si>
  <si>
    <t>DEL VECCHIO SRL</t>
  </si>
  <si>
    <t>06661380631</t>
  </si>
  <si>
    <t>OTIS SERVIZI S.R.L., THYSSENKRUPP ELEVATOR ITALIA, CIAM ASCENSORI E SERVIZI SRL, PADANA ASCENSORI, KOME' S.R.L. , SCHINDLER S.P.A., DEL BO SPA, GRUPPO SIMET S.R.L., KONE S.P.A., F2 ASCENSORI SRL, AUROS ELEVATORI SRL, EUROASCENSORI SERVICE S.R.L., HACCA IMPIANTI SRL , DEL VECCHIO SRL</t>
  </si>
  <si>
    <t>OTIS SERVIZI S.R.L., CIAM ASCENSORI E SERVIZI SRL, PADANA ASCENSORI, KONE S.P.A., DEL VECCHIO SRL</t>
  </si>
  <si>
    <t>FALEGNAMERIA MORONI SRL</t>
  </si>
  <si>
    <t>04404080964</t>
  </si>
  <si>
    <t>Convenzione GAS NATURALE 13 / LOTTO 3 - LOMBARDIA</t>
  </si>
  <si>
    <t>868475026C</t>
  </si>
  <si>
    <t>HERA COMM SPA</t>
  </si>
  <si>
    <t>02221101203</t>
  </si>
  <si>
    <t>03819031208</t>
  </si>
  <si>
    <t>Servizio di deratizzazione e disinfestazione degli edifici in proprietà ed in gestione di Aler Pavia Lodi - Lotto 1 Prov. di Pavia - Lotto 2 Prov. di Lodi - Proc. 187_2020_1202</t>
  </si>
  <si>
    <t>Z312EA2B4E</t>
  </si>
  <si>
    <t>GLI AIRONI COOP. SOC., Kaulon Service s.a.s., Ratt Service s.r.l., SANATEC - A.TEC. srl</t>
  </si>
  <si>
    <t>Servizio di Manutenzione Ordinaria e Straordinaria degli impianti elettrificati dei cancelli carrai installati nei fabbr. Aler ubicati in prov. di Pavia durata 2 anni - Proc. 15_2021_1202</t>
  </si>
  <si>
    <t>ZD2309EBA5</t>
  </si>
  <si>
    <t>A2F Impianti, Doors Systems di Maffioli, Imel Impianti snc, DUE ELLE Impianti di L. Longo, TI.GI. DI TESSERA GIUSEPPE</t>
  </si>
  <si>
    <t>Dott.ssa BONINI SILVIA</t>
  </si>
  <si>
    <t>BNNSLV70C58L117V</t>
  </si>
  <si>
    <t>00705470557</t>
  </si>
  <si>
    <t>Fornitura nr. 6 kit firma digitale + 100 marche temporali (proc. 66_2021_0501)</t>
  </si>
  <si>
    <t>ZB731F2307</t>
  </si>
  <si>
    <t>Affidamento servizio di consulenza, assistenza, predisposizione e presentazione pratiche di richiesta di incentivo - D.M. 16/02/2016 "Conto Termico 2.0" - Proc. 20_2021_1005</t>
  </si>
  <si>
    <t>8674392EB7</t>
  </si>
  <si>
    <t>Ecobioservice Srl</t>
  </si>
  <si>
    <t>02704260732</t>
  </si>
  <si>
    <t>SACEE s.r.l, ETS SRL, Ecobioservice Srl, Seingim Global Service Srl, Energynet Srl SB</t>
  </si>
  <si>
    <t>SACEE s.r.l, Ecobioservice Srl, Energynet Srl SB</t>
  </si>
  <si>
    <t>Incarico di assistenza giuridico - legale stragiudiziale in materia di gestione del personale, lavori e contratti pubblici problematiche di diritto amministrativo</t>
  </si>
  <si>
    <t>Z4C321C62A</t>
  </si>
  <si>
    <t>Rinnovo triennale licenze software ACCA ufficio tecnico (proc. 82_2021_0508)</t>
  </si>
  <si>
    <t>Z5432A0E22</t>
  </si>
  <si>
    <t>Servizio di coordinatore per la sicurezza in fase di esec. accodo quadro per lav. di manut. ordin. di edifici nel comune di Lodi tramite finanz. fondo perman. - Proc. 5_2021_1201</t>
  </si>
  <si>
    <t>ZAB31F7613</t>
  </si>
  <si>
    <t>Arch. Fiorica Francesco</t>
  </si>
  <si>
    <t>FRCFNC60E24F205Q</t>
  </si>
  <si>
    <t>08703920150</t>
  </si>
  <si>
    <t>Accordo quadro con unico operatore di ciascun lotto riferito ai lavori di manutenzione ordinaria riparativa a guasto 3 anni (6 lotti) - Proc. 39_2021_1205 Lotto 6 (Lodi Ovest)</t>
  </si>
  <si>
    <t>8672633328</t>
  </si>
  <si>
    <t>E16G21000290005</t>
  </si>
  <si>
    <t>CLAD S.R.L, PLANTRONIC DI PUTELLI GUIDO FRANCESCO E C. SNC, PINTO VRACA SRL, CONSORZIO STABILE VENTIMAGGIO SOCIETA' CONSORTILE A.R.L., Consorzio Stabile Santa Chiara Società Consortile a R.l., MULTIMANUTENZIONE SRL, CREA.MI SRL, AF SERVICE SRL, ITAL.CO.EL SRL, benedetto ancona, S.I.T.I. SRL, CEIS COSTRUZIONI EDILI IDRAULICHE E STRADALI SRL, M.G. COSTRUZIONI EDILI SRL, EDILTECNO S.r.L., SELVA MERCURIO SRL, CONSORZIO STABILE CAMPANIA,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Edil Rosa di Rosa Vincenzo, NICCOLI COSTRUZIONI SRL, IMPRESA EDILE FAC S.R.L.</t>
  </si>
  <si>
    <t>PLANTRONIC DI PUTELLI GUIDO FRANCESCO E C. SNC, PINTO VRACA SRL, CONSORZIO STABILE VENTIMAGGIO SOCIETA' CONSORTILE A.R.L., Consorzio Stabile Santa Chiara Società Consortile a R.l., MULTIMANUTENZIONE SRL, CREA.MI SRL, AF SERVICE SRL, ITAL.CO.EL SRL, S.I.T.I. SRL, CEIS COSTRUZIONI EDILI IDRAULICHE E STRADALI SRL, M.G. COSTRUZIONI EDILI SRL, EDILTECNO S.r.L., SELVA MERCURIO SRL, CONSORZIO STABILE CAMPANIA,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Edil Rosa di Rosa Vincenzo</t>
  </si>
  <si>
    <t>Adesione covenzione Consip Energia Elettrica 16 - Lotto 3 Pavia - ord. 6101376</t>
  </si>
  <si>
    <t>867796319D</t>
  </si>
  <si>
    <t>Adesione covenzione Consip Energia Elettrica 16 - Lotto 2 Lodi - ord. 6103512</t>
  </si>
  <si>
    <t>8676471260</t>
  </si>
  <si>
    <t>Servizio di coordinatore per la sicurezza in fase d'esecuzione dell'accordo quadro per lavori di manutenzione ordin. programmata negli edifici Aler - Proc. 78_2021_1202</t>
  </si>
  <si>
    <t>Z5B3264B3D</t>
  </si>
  <si>
    <t>CALVI ELENA</t>
  </si>
  <si>
    <t>CLVLNE80P61F205I</t>
  </si>
  <si>
    <t>12661120159</t>
  </si>
  <si>
    <t>Geom. Andrea Bosoni, BONESCHI MARIO DOTT.ING., CALVI geom. ANGELO, CALVI ELENA, CERUTTI PIETRO, ST.ING.SCOTTI GIANLUCA, MONDONICO ING. GIORGIO, Geom. DE SIMONE DAVIDE, Geom. RAVIZZOLI MARCO, PEZZONI LAURA, ROZZA LUCA, VERDELLI FEDERICO</t>
  </si>
  <si>
    <t>CALVI ELENA, ST.ING.SCOTTI GIANLUCA, MONDONICO ING. GIORGIO, ROZZA LUCA</t>
  </si>
  <si>
    <t>Accordo quadro con unico operatore di ciascun lotto riferito ai lavori di manutenzione ordinaria riparativa a guasto 3 anni (6 lotti) - Proc. 39_2021_1205 Lotto 1 (Pavia Est)</t>
  </si>
  <si>
    <t>8672461537</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</si>
  <si>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Edil Rosa di Rosa Vincenzo, NICCOLI COSTRUZIONI SRL, IMPRESA EDILE FAC S.R.L., benedetto ancona, S.I.T.I. SRL, CEIS COSTRUZIONI EDILI IDRAULICHE E STRADALI SRL, M.G. COSTRUZIONI EDILI SRL, EDILTECNO S.r.L., AL.MA. COSTRUZIONI EDILI SRL</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</si>
  <si>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NICCOLI COSTRUZIONI SRL, IMPRESA EDILE FAC S.R.L., S.I.T.I. SRL, M.G. COSTRUZIONI EDILI SRL, EDILTECNO S.r.L., AL.MA. COSTRUZIONI EDILI SRL</t>
  </si>
  <si>
    <t>Accordo quadro con unico operatore di ciascun lotto riferito ai lavori di manutenzione ordinaria riparativa a guasto 3 anni (6 lotti) - Proc. 39_2021_1205 Lotto 2 (Pavia Ovest)</t>
  </si>
  <si>
    <t>8672507B2B</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</si>
  <si>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PRODON IMPIANTI TECNOLOGICI SRL, CR COSTRUZIONI SRL, BETASINT srl, RIFRA COSTRUZIONI GENERALI, ELETTRICA SYSTEM SRL, C.E.V. CONSORZIO EDILI VENETI SOCIETA' COOPERATIVA, A.T.S. COSTRUZIONI GENERALI S.R.L., DRP SRL, R. COSTRUZIONI SRL, DOPPIA C IMPIANTI, NICCOLI COSTRUZIONI SRL, IMPRESA EDILE FAC S.R.L., benedetto ancona, S.I.T.I. SRL, M.G. COSTRUZIONI EDILI SRL, EDILTECNO S.r.L., AL.MA. COSTRUZIONI EDILI SRL</t>
  </si>
  <si>
    <t>Accordo quadro con unico operatore di ciascun lotto riferito ai lavori di manutenzione ordinaria riparativa a guasto 3 anni (6 lotti) - Proc. 39_2021_1205 Lotto 3 (Vigevano)</t>
  </si>
  <si>
    <t>86725541F7</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</si>
  <si>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ENENSO SRL, PRODON IMPIANTI TECNOLOGICI SRL, CONTROL SECURITY SISTEMI DI SICUREZZA SRL, CR COSTRUZIONI SRL, BETASINT srl, FENIS IMPIANTI SRL, RIFRA COSTRUZIONI GENERALI, ELETTRICA SYSTEM SRL, C.E.V. CONSORZIO EDILI VENETI SOCIETA' COOPERATIVA, A.T.S. COSTRUZIONI GENERALI S.R.L., DRP SRL, R. COSTRUZIONI SRL, DOPPIA C IMPIANTI, Edil Rosa di Rosa Vincenzo, NICCOLI COSTRUZIONI SRL, IMPRESA EDILE FAC S.R.L., benedetto ancona, S.I.T.I. SRL, CEIS COSTRUZIONI EDILI IDRAULICHE E STRADALI SRL, M.G. COSTRUZIONI EDILI SRL, EDILTECNO S.r.L.</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</si>
  <si>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PRODON IMPIANTI TECNOLOGICI SRL, CONTROL SECURITY SISTEMI DI SICUREZZA SRL, CR COSTRUZIONI SRL, BETASINT srl, FENIS IMPIANTI SRL, RIFRA COSTRUZIONI GENERALI, ELETTRICA SYSTEM SRL, C.E.V. CONSORZIO EDILI VENETI SOCIETA' COOPERATIVA, A.T.S. COSTRUZIONI GENERALI S.R.L., DRP SRL, R. COSTRUZIONI SRL, DOPPIA C IMPIANTI, NICCOLI COSTRUZIONI SRL, IMPRESA EDILE FAC S.R.L., benedetto ancona, S.I.T.I. SRL, M.G. COSTRUZIONI EDILI SRL, EDILTECNO S.r.L.</t>
  </si>
  <si>
    <t xml:space="preserve">ABBONAMENTO TRIENNALE A LEGGI D'ITALIA PROC 69_2021_0108 </t>
  </si>
  <si>
    <t>ZDC32132B0</t>
  </si>
  <si>
    <t>Servizio di coordianatore della sicurezza in fase d'esecuzione dell'accordo quadro per lavori di manut. ordin. riparativa a guasto negli edifici aler Pavia-Lodi - Proc. 81_2021_1202</t>
  </si>
  <si>
    <t>9029490ADC</t>
  </si>
  <si>
    <t>Ing. Cattaneo Marco</t>
  </si>
  <si>
    <t>01832130189</t>
  </si>
  <si>
    <t>Gariboldi Antonella, Passerini Marcello, Grandi Antonio, Biroli Eleonora, Stella Roberta, Ing. Cattaneo Marco, STUDIO DI PROGETTAZIONE ING. CIGNOLI MARCELLO, Marchetti Andrea, Palomba Rossana, Pusterla Giacomo, Rampa Filippo, ROSSI SANDRO, Sala Mauro, Piccioli Cappelli Paolo, Battistotti Luigi, FERRARI IVANO ING., Geom. BISONI MASSIMO, CREMONESI CRISTIAN ING., STUDIO ARCHITETTURA ROZZA, TOMA MAURIZIO</t>
  </si>
  <si>
    <t>Ing. Cattaneo Marco, Rampa Filippo, FERRARI IVANO ING., STUDIO ARCHITETTURA ROZZA</t>
  </si>
  <si>
    <t>Affidamento del servizio di elaborazione paghe, gesione dei documenti e adempimenti previdenziali, fiscali e contabili per il periodo 2022-2023-2024 - Proc. 88_2021_0701</t>
  </si>
  <si>
    <t>ZAB331C1C6</t>
  </si>
  <si>
    <t>CE.NA.S.P. - Centro Nazionale Servizi ai Professionisti</t>
  </si>
  <si>
    <t>02750030542</t>
  </si>
  <si>
    <t>ACCORDO QUADRO AI SENSI DELL’ART. 54 C. 3 D.LGS 50/2016 CON UNUNICO OPERATORE PER CIASCUN LOTTO RIFERITO AI LAVORI DI MANUT. ORD. PROGR. NEGLI EDIFICI ALER - Proc. 60_2021_1205 (lotto 5)</t>
  </si>
  <si>
    <t>8769684C2A</t>
  </si>
  <si>
    <t>E68G20000070003</t>
  </si>
  <si>
    <t>CLIMATERM SRL</t>
  </si>
  <si>
    <t>12511090966</t>
  </si>
  <si>
    <t>SINOPOLI SRL, EDILTECNO S.r.L., AF SERVICE SRL, PLANTRONIC DI PUTELLI GUIDO FRANCESCO E C. SNC, M.G. COSTRUZIONI EDILI SRL, C.E.V. CONSORZIO EDILI VENETI SOCIETA' COOPERATIVA, CONTROL SECURITY SISTEMI DI SICUREZZA SRL, ITAL.CO.EL SRL, NICCOLI COSTRUZIONI SRL, BETASINT srl, ENENSO SRL, CONSORZIO STABILE VENTIMAGGIO SOCIETA' CONSORTILE A.R.L., ELETTRICA SYSTEM SRL, Consorzio Stabile Santa Chiara Società Consortile a R.l., IMPERO COSTRUZIONI S.R.L., immobiliare EDILPROGETTI di Pezzotti Fulvio e C, ZANOTTI SRL UNINOMINALE, ITALCOSTRUZIONI SNC, IMPRESA EDILE FAC S.R.L., GI.L.C. IMPIANTI SRL, SEREGNI COSTRUZIONI, CLIMATERM DI MAMMONE MARIO, IMERA SRL, CLIMATERM SRL</t>
  </si>
  <si>
    <t>SINOPOLI SRL, EDILTECNO S.r.L., AF SERVICE SRL, PLANTRONIC DI PUTELLI GUIDO FRANCESCO E C. SNC, M.G. COSTRUZIONI EDILI SRL, C.E.V. CONSORZIO EDILI VENETI SOCIETA' COOPERATIVA, CONTROL SECURITY SISTEMI DI SICUREZZA SRL, ITAL.CO.EL SRL, NICCOLI COSTRUZIONI SRL, BETASINT srl, ENENSO SRL, CONSORZIO STABILE VENTIMAGGIO SOCIETA' CONSORTILE A.R.L., ELETTRICA SYSTEM SRL, Consorzio Stabile Santa Chiara Società Consortile a R.l., CLIMATERM DI MAMMONE MARIO, IMERA SRL, CLIMATERM SRL</t>
  </si>
  <si>
    <t>Fornitura nr. 2 lettori Green Pass a noleggio per 24 mesi (proc. 105_2021_0108)</t>
  </si>
  <si>
    <t>Z11334DD96</t>
  </si>
  <si>
    <t>VOX-TEL S.r.l. , CLT GROUP S.R.L.</t>
  </si>
  <si>
    <t>STILGAS SNC</t>
  </si>
  <si>
    <t>01696980182</t>
  </si>
  <si>
    <t>Servizio di telefonia mobile, fonia, dati e noleggio dispositivi - convenzione Consip Mobile 8 (proc. 97_2021_0511)</t>
  </si>
  <si>
    <t>ZBD3351BA2</t>
  </si>
  <si>
    <t>Rinnovo dominio ALERPAVIALODI e servizi connessi per il 2022 (proc. 126_2021_0501)</t>
  </si>
  <si>
    <t>Z08340E6BC</t>
  </si>
  <si>
    <t>BIZZO GIOVANNI</t>
  </si>
  <si>
    <t>BZZGNN77A04G388F</t>
  </si>
  <si>
    <t>02091400180</t>
  </si>
  <si>
    <t>AFFIDAMENTO DEI LAVORI DI MANUTENZIONE STRAORDINARIA PERCOMPLESSIVI 172 ALLOGGI SAP SFITTI DI CUI 149 UBICATI NEL COMUNE DIPAVIA E 23 NEL COMUNE DI LODI: N. 5 LOTTI. - Proc. 51_2021_1104 (Lotto 1)</t>
  </si>
  <si>
    <t>8907637E94</t>
  </si>
  <si>
    <t>E18G20000150005</t>
  </si>
  <si>
    <t>SCLAVI COSTRUZIONI GENERALI SRL, cidieffe costruzioni srl, AIROLDI SRL, immobiliare EDILPROGETTI di Pezzotti Fulvio e C, S.A.I.M.P. SRL, AF SERVICE SRL, A.F.I.B. SRL, LERTA e C. SRL, PORTALUPI CARLO IMPRESA SpA, CEVIG SRL, CONSORZIO STABILE VENTIMAGGIO SOCIETA' CONSORTILE A.R.L., PALADINO COSTRUZIONI SRL, PMM SRL , CO.GE.PI. S.R.L., IMPRESA COGNI SPA</t>
  </si>
  <si>
    <t>SCLAVI COSTRUZIONI GENERALI SRL, AIROLDI SRL, immobiliare EDILPROGETTI di Pezzotti Fulvio e C, S.A.I.M.P. SRL, A.F.I.B. SRL, LERTA e C. SRL, PALADINO COSTRUZIONI SRL</t>
  </si>
  <si>
    <t>ACCORDO QUADRO AI SENSI DELL’ART. 54 C. 3 D.LGS 50/2016 CON UNUNICO OPERATORE PER CIASCUN LOTTO RIFERITO AI LAVORI DI MANUT. ORD. PROGR. NEGLI EDIFICI ALER - Proc. 60_2021_1205 (lotto 3)</t>
  </si>
  <si>
    <t>8769626C4D</t>
  </si>
  <si>
    <t>AF SERVICE SRL - AF SERVICE SRL</t>
  </si>
  <si>
    <t>06746870960 - 06746870960</t>
  </si>
  <si>
    <t>Consorzio Stabile Santa Chiara Società Consortile a R.l., IMPERO COSTRUZIONI S.R.L., immobiliare EDILPROGETTI di Pezzotti Fulvio e C, ITAL.CO.EL SRL, ZANOTTI SRL UNINOMINALE, PLANTRONIC DI PUTELLI GUIDO FRANCESCO E C. SNC, CONSORZIO STABILE VENTIMAGGIO SOCIETA' CONSORTILE A.R.L., ITALCOSTRUZIONI SNC, CONTROL SECURITY SISTEMI DI SICUREZZA SRL, ENENSO SRL, ELETTRICA SYSTEM SRL, BETASINT srl, M.G. COSTRUZIONI EDILI SRL, EDILTECNO S.r.L., SINOPOLI SRL, CLIMATERM DI MAMMONE MARIO, IMPRESA EDILE FAC S.R.L., GI.L.C. IMPIANTI SRL, SEREGNI COSTRUZIONI, C.E.V. CONSORZIO EDILI VENETI SOCIETA' COOPERATIVA, NICCOLI COSTRUZIONI SRL, AF SERVICE SRL, SALA GIUSEPPE SRL</t>
  </si>
  <si>
    <t>Consorzio Stabile Santa Chiara Società Consortile a R.l., IMPERO COSTRUZIONI S.R.L., immobiliare EDILPROGETTI di Pezzotti Fulvio e C, ITAL.CO.EL SRL, ZANOTTI SRL UNINOMINALE, PLANTRONIC DI PUTELLI GUIDO FRANCESCO E C. SNC, CONSORZIO STABILE VENTIMAGGIO SOCIETA' CONSORTILE A.R.L., ITALCOSTRUZIONI SNC, CONTROL SECURITY SISTEMI DI SICUREZZA SRL, ELETTRICA SYSTEM SRL, BETASINT srl, M.G. COSTRUZIONI EDILI SRL, EDILTECNO S.r.L., SINOPOLI SRL, CLIMATERM DI MAMMONE MARIO, IMPRESA EDILE FAC S.R.L., GI.L.C. IMPIANTI SRL, SEREGNI COSTRUZIONI, C.E.V. CONSORZIO EDILI VENETI SOCIETA' COOPERATIVA, NICCOLI COSTRUZIONI SRL, AF SERVICE SRL, SALA GIUSEPPE SRL</t>
  </si>
  <si>
    <t>AFFIDAMENTO DEL SERVIZIO DI REVISIONE LEGALE DEI CONTI DELL’A.L.E.R. PAVIA-LODI _ARIA 2019_143 Lotto 2 _ 3 anni</t>
  </si>
  <si>
    <t>8592078710</t>
  </si>
  <si>
    <t>ICMQ S.p.A.</t>
  </si>
  <si>
    <t>13218350158</t>
  </si>
  <si>
    <t>ACCORDO QUADRO AI SENSI DELL’ART. 54 C. 3 D.LGS 50/2016 CON UNUNICO OPERATORE PER CIASCUN LOTTO RIFERITO AI LAVORI DI MANUT. ORD. PROGR. NEGLI EDIFICI ALER - Proc. 60_2021_1205 (lotto 2)</t>
  </si>
  <si>
    <t>8769605AF9</t>
  </si>
  <si>
    <t>AF SERVICE SRL, SALA GIUSEPPE SRL, Consorzio Stabile Santa Chiara Società Consortile a R.l., IMPERO COSTRUZIONI S.R.L., immobiliare EDILPROGETTI di Pezzotti Fulvio e C, ITAL.CO.EL SRL, ZANOTTI SRL UNINOMINALE, PLANTRONIC DI PUTELLI GUIDO FRANCESCO E C. SNC, CONSORZIO STABILE VENTIMAGGIO SOCIETA' CONSORTILE A.R.L., ITALCOSTRUZIONI SNC, CONTROL SECURITY SISTEMI DI SICUREZZA SRL, ENENSO SRL, ELETTRICA SYSTEM SRL, AF SERVICE SRL, BETASINT srl, M.G. COSTRUZIONI EDILI SRL, EDILTECNO S.r.L., SINOPOLI SRL, CLIMATERM DI MAMMONE MARIO, IMPRESA EDILE FAC S.R.L., GI.L.C. IMPIANTI SRL, SEREGNI COSTRUZIONI, C.E.V. CONSORZIO EDILI VENETI SOCIETA' COOPERATIVA, NICCOLI COSTRUZIONI SRL</t>
  </si>
  <si>
    <t>ACCORDO QUADRO AI SENSI DELL’ART. 54 C. 3 D.LGS 50/2016 CON UNUNICO OPERATORE PER CIASCUN LOTTO RIFERITO AI LAVORI DI MANUT. ORD. PROGR. NEGLI EDIFICI ALER - Proc. 60_2021_1205 (lotto 4)</t>
  </si>
  <si>
    <t>87696521C5</t>
  </si>
  <si>
    <t>IMERA SRL - IMERA SRL</t>
  </si>
  <si>
    <t>02730840838 - 02730840838</t>
  </si>
  <si>
    <t>Consorzio Stabile Santa Chiara Società Consortile a R.l., IMPERO COSTRUZIONI S.R.L., immobiliare EDILPROGETTI di Pezzotti Fulvio e C, ITAL.CO.EL SRL, PLANTRONIC DI PUTELLI GUIDO FRANCESCO E C. SNC, CONSORZIO STABILE VENTIMAGGIO SOCIETA' CONSORTILE A.R.L., ITALCOSTRUZIONI SNC, CONTROL SECURITY SISTEMI DI SICUREZZA SRL, ENENSO SRL, ELETTRICA SYSTEM SRL, AF SERVICE SRL, BETASINT srl, M.G. COSTRUZIONI EDILI SRL, EDILTECNO S.r.L., SINOPOLI SRL, CLIMATERM DI MAMMONE MARIO, IMPRESA EDILE FAC S.R.L., GI.L.C. IMPIANTI SRL, SEREGNI COSTRUZIONI, C.E.V. CONSORZIO EDILI VENETI SOCIETA' COOPERATIVA, NICCOLI COSTRUZIONI SRL, IMERA SRL, CLIMATERM SRL</t>
  </si>
  <si>
    <t>ACCORDO QUADRO AI SENSI DELL’ART. 54 C. 3 D.LGS 50/2016 CON UNUNICO OPERATORE PER CIASCUN LOTTO RIFERITO AI LAVORI DI MANUT. ORD. PROGR. NEGLI EDIFICI ALER - Proc. 60_2021_1205 (lotto 1)</t>
  </si>
  <si>
    <t>87695605D8</t>
  </si>
  <si>
    <t>ALBIERO SRL - ALBIERO SRL - ALBIERO SRL</t>
  </si>
  <si>
    <t>07175930150 - 07175930150 - 07175930150</t>
  </si>
  <si>
    <t>ALBIERO SRL, ELETTRICA SYSTEM SRL, ALTIN BONIFICHE SRL, Consorzio Stabile Santa Chiara Società Consortile a R.l., IMPERO COSTRUZIONI S.R.L., immobiliare EDILPROGETTI di Pezzotti Fulvio e C, ITAL.CO.EL SRL, ZANOTTI SRL UNINOMINALE, PLANTRONIC DI PUTELLI GUIDO FRANCESCO E C. SNC, CONSORZIO STABILE VENTIMAGGIO SOCIETA' CONSORTILE A.R.L., ITALCOSTRUZIONI SNC, CONTROL SECURITY SISTEMI DI SICUREZZA SRL, ENENSO SRL, ELETTRICA SYSTEM SRL, AF SERVICE SRL, BETASINT srl, M.G. COSTRUZIONI EDILI SRL, EDILTECNO S.r.L., SINOPOLI SRL, CLIMATERM DI MAMMONE MARIO, IMPRESA EDILE FAC S.R.L., GI.L.C. IMPIANTI SRL, SEREGNI COSTRUZIONI, C.E.V. CONSORZIO EDILI VENETI SOCIETA' COOPERATIVA, NICCOLI COSTRUZIONI SRL</t>
  </si>
  <si>
    <t>Accordo quadro con unico operatore di ciascun lotto riferito ai lavori di manutenzione ordinaria riparativa a guasto 3 anni (6 lotti) - Proc. 39_2021_1205 Lotto 5 (Lodi Est)</t>
  </si>
  <si>
    <t>867261544D</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</si>
  <si>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Edil Rosa di Rosa Vincenzo, NICCOLI COSTRUZIONI SRL, IMPRESA EDILE FAC S.R.L., benedetto ancona, S.I.T.I. SRL, CEIS COSTRUZIONI EDILI IDRAULICHE E STRADALI SRL, M.G. COSTRUZIONI EDILI SRL, EDILTECNO S.r.L.</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</si>
  <si>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Edil Rosa di Rosa Vincenzo, S.I.T.I. SRL, CEIS COSTRUZIONI EDILI IDRAULICHE E STRADALI SRL, M.G. COSTRUZIONI EDILI SRL, EDILTECNO S.r.L.</t>
  </si>
  <si>
    <t>AFFIDAMENTO DEI LAVORI DI MANUTENZIONE STRAORDINARIA PERCOMPLESSIVI 172 ALLOGGI SAP SFITTI DI CUI 149 UBICATI NEL COMUNE DIPAVIA E 23 NEL COMUNE DI LODI: N. 5 LOTTI. - Proc. 51_2021_1104 (Lotto 3)</t>
  </si>
  <si>
    <t>8907799447</t>
  </si>
  <si>
    <t>LERTA e C. SRL</t>
  </si>
  <si>
    <t>01397270065</t>
  </si>
  <si>
    <t>cidieffe costruzioni srl, S.A.I.M.P. SRL, AIROLDI SRL, immobiliare EDILPROGETTI di Pezzotti Fulvio e C, AF SERVICE SRL, A.F.I.B. SRL, LERTA e C. SRL, PORTALUPI CARLO IMPRESA SpA, CEVIG SRL, PALADINO COSTRUZIONI SRL, CONSORZIO STABILE VENTIMAGGIO SOCIETA' CONSORTILE A.R.L., SCLAVI COSTRUZIONI GENERALI SRL, PMM SRL , CO.GE.PI. S.R.L., IMPRESA COGNI SPA</t>
  </si>
  <si>
    <t>S.A.I.M.P. SRL, AIROLDI SRL, immobiliare EDILPROGETTI di Pezzotti Fulvio e C, A.F.I.B. SRL, LERTA e C. SRL, PALADINO COSTRUZIONI SRL, SCLAVI COSTRUZIONI GENERALI SRL</t>
  </si>
  <si>
    <t>AFFIDAMENTO DEI LAVORI DI MANUTENZIONE STRAORDINARIA PERCOMPLESSIVI 172 ALLOGGI SAP SFITTI DI CUI 149 UBICATI NEL COMUNE DIPAVIA E 23 NEL COMUNE DI LODI: N. 5 LOTTI. - Proc. 51_2021_1104 (Lotto 2)</t>
  </si>
  <si>
    <t>890776690A</t>
  </si>
  <si>
    <t>PALADINO COSTRUZIONI SRL</t>
  </si>
  <si>
    <t>07455410964</t>
  </si>
  <si>
    <t>AFFIDAMENTO DEI LAVORI DI MANUTENZIONE STRAORDINARIA PERCOMPLESSIVI 172 ALLOGGI SAP SFITTI DI CUI 149 UBICATI NEL COMUNE DIPAVIA E 23 NEL COMUNE DI LODI: N. 5 LOTTI. - Proc. 51_2021_1104 (Lotto 4)</t>
  </si>
  <si>
    <t>89078194C8</t>
  </si>
  <si>
    <t>E16G21000000002</t>
  </si>
  <si>
    <t>Redazione certificazione APE per n. 25 allogi ex Legge 431 di proprietà dell'ALER Pavia Lodi</t>
  </si>
  <si>
    <t>Z7C3346179</t>
  </si>
  <si>
    <t>Accordo quadro con unico operatore di ciascun lotto riferito ai lavori di manutenzione ordinaria riparativa a guasto 3 anni (6 lotti) - Proc. 39_2021_1205 Lotto 4 (Voghera)</t>
  </si>
  <si>
    <t>8672587D2F</t>
  </si>
  <si>
    <t>EDILTECNO S.r.L., AL.MA. COSTRUZIONI EDILI SRL, 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PRODON IMPIANTI TECNOLOGICI SRL, CONTROL SECURITY SISTEMI DI SICUREZZA SRL, CR COSTRUZIONI SRL, BETASINT srl, RIFRA COSTRUZIONI GENERALI, ELETTRICA SYSTEM SRL, C.E.V. CONSORZIO EDILI VENETI SOCIETA' COOPERATIVA, A.T.S. COSTRUZIONI GENERALI S.R.L., DRP SRL, R. COSTRUZIONI SRL, DOPPIA C IMPIANTI, NICCOLI COSTRUZIONI SRL, IMPRESA EDILE FAC S.R.L., S.I.T.I. SRL, CEIS COSTRUZIONI EDILI IDRAULICHE E STRADALI SRL, M.G. COSTRUZIONI EDILI SRL, EDILTECNO S.r.L., ENENSO SRL, Edil Rosa di Rosa Vincenzo</t>
  </si>
  <si>
    <t>EDILTECNO S.r.L., AL.MA. COSTRUZIONI EDILI SRL, 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PRODON IMPIANTI TECNOLOGICI SRL, CONTROL SECURITY SISTEMI DI SICUREZZA SRL, CR COSTRUZIONI SRL, BETASINT srl, RIFRA COSTRUZIONI GENERALI, ELETTRICA SYSTEM SRL, C.E.V. CONSORZIO EDILI VENETI SOCIETA' COOPERATIVA, A.T.S. COSTRUZIONI GENERALI S.R.L., DRP SRL, R. COSTRUZIONI SRL, DOPPIA C IMPIANTI, NICCOLI COSTRUZIONI SRL, IMPRESA EDILE FAC S.R.L., S.I.T.I. SRL, M.G. COSTRUZIONI EDILI SRL, EDILTECNO S.r.L.</t>
  </si>
  <si>
    <t>ACCORDO QUADRO PER LA FORNITURA E LAVORI DI POSA CALDAIETTE ED AFFINI NEGLI EDIFICI DI PROPRIETÀ ED IN GESTIONE DI ALER PAVIA LODI 2022/2023 - Proc. 91_2021_1205 (Lotto 1)</t>
  </si>
  <si>
    <t>8907989113</t>
  </si>
  <si>
    <t>ELETTRICA SYSTEM SRL - ELETTRICA SYSTEM SRL</t>
  </si>
  <si>
    <t>04945750158 - 04945750158</t>
  </si>
  <si>
    <t>ZANOTTI SRL UNINOMINALE, ENENSO SRL, ITAL.CO.EL SRL, costruzioni meo srl, ELETTRICA SYSTEM SRL, CREA.MI SRL, elettroidraulica silvi srl, GI.L.C. IMPIANTI SRL, EDILNOVA COSTRUZIONI SRL, BETASINT srl, CLIMATERM DI MAMMONE MARIO, De Masi Srl, AETISOL SAS , ELETTRICA SYSTEM SRL, ALTIN BONIFICHE SRL</t>
  </si>
  <si>
    <t>ZANOTTI SRL UNINOMINALE, ITAL.CO.EL SRL, costruzioni meo srl, ELETTRICA SYSTEM SRL, CREA.MI SRL, elettroidraulica silvi srl, GI.L.C. IMPIANTI SRL, EDILNOVA COSTRUZIONI SRL, BETASINT srl, CLIMATERM DI MAMMONE MARIO, De Masi Srl, AETISOL SAS , ELETTRICA SYSTEM SRL, ALTIN BONIFICHE SRL</t>
  </si>
  <si>
    <t>ACCORDO QUADRO PER LA FORNITURA E LAVORI DI POSA CALDAIETTE ED AFFINI NEGLI EDIFICI DI PROPRIETÀ ED IN GESTIONE DI ALER PAVIA LODI 2022/2023 - Proc. 91_2021_1205 (Lotto 2 Pavia Ovest)</t>
  </si>
  <si>
    <t>890799345F</t>
  </si>
  <si>
    <t xml:space="preserve">ELETTRICA SYSTEM SRL, ALTIN BONIFICHE SRL, ZANOTTI SRL UNINOMINALE, ENENSO SRL, ITAL.CO.EL SRL, costruzioni meo srl, ELETTRICA SYSTEM SRL, CREA.MI SRL, elettroidraulica silvi srl, GI.L.C. IMPIANTI SRL, EDILNOVA COSTRUZIONI SRL, BETASINT srl, CLIMATERM DI MAMMONE MARIO, De Masi Srl, AETISOL SAS </t>
  </si>
  <si>
    <t xml:space="preserve">ELETTRICA SYSTEM SRL, ALTIN BONIFICHE SRL, ZANOTTI SRL UNINOMINALE, ITAL.CO.EL SRL, costruzioni meo srl, ELETTRICA SYSTEM SRL, CREA.MI SRL, elettroidraulica silvi srl, GI.L.C. IMPIANTI SRL, EDILNOVA COSTRUZIONI SRL, BETASINT srl, CLIMATERM DI MAMMONE MARIO, De Masi Srl, AETISOL SAS </t>
  </si>
  <si>
    <t>ACCORDO QUADRO PER LA FORNITURA E LAVORI DI POSA CALDAIETTE ED AFFINI NEGLI EDIFICI DI PROPRIETÀ ED IN GESTIONE DI ALER PAVIA LODI 2022/2023 - Proc. 91_2021_1205 (Lotto 3 Vigevano)</t>
  </si>
  <si>
    <t>8908001AF7</t>
  </si>
  <si>
    <t>ACCORDO QUADRO PER LA FORNITURA E LAVORI DI POSA CALDAIETTE ED AFFINI NEGLI EDIFICI DI PROPRIETÀ ED IN GESTIONE DI ALER PAVIA LODI 2022/2023 - Proc. 91_2021_1205 (Lotto 5 Lodi Est)</t>
  </si>
  <si>
    <t>8908101D7C</t>
  </si>
  <si>
    <t>ACCORDO QUADRO PER LA FORNITURA E LAVORI DI POSA CALDAIETTE ED AFFINI NEGLI EDIFICI DI PROPRIETÀ ED IN GESTIONE DI ALER PAVIA LODI 2022/2023 - Proc. 91_2021_1205 (Lotto 4 Voghera)</t>
  </si>
  <si>
    <t>890809695D</t>
  </si>
  <si>
    <t>ZANOTTI SRL UNINOMINALE, ENENSO SRL, ITAL.CO.EL SRL, costruzioni meo srl, ELETTRICA SYSTEM SRL, CREA.MI SRL, elettroidraulica silvi srl, GI.L.C. IMPIANTI SRL, EDILNOVA COSTRUZIONI SRL, BETASINT srl, CLIMATERM DI MAMMONE MARIO, De Masi Srl, AETISOL SAS , BETASINT srl, FENIS IMPIANTI SRL</t>
  </si>
  <si>
    <t>ZANOTTI SRL UNINOMINALE, ITAL.CO.EL SRL, costruzioni meo srl, ELETTRICA SYSTEM SRL, CREA.MI SRL, elettroidraulica silvi srl, GI.L.C. IMPIANTI SRL, EDILNOVA COSTRUZIONI SRL, BETASINT srl, CLIMATERM DI MAMMONE MARIO, De Masi Srl, AETISOL SAS , BETASINT srl, FENIS IMPIANTI SRL</t>
  </si>
  <si>
    <t>ACCORDO QUADRO PER LA FORNITURA E LAVORI DI POSA CALDAIETTE ED AFFINI NEGLI EDIFICI DI PROPRIETÀ ED IN GESTIONE DI ALER PAVIA LODI 2022/2023 - Proc. 91_2021_1205 (Lotto 6 Lodi Ovest)</t>
  </si>
  <si>
    <t>8908103F22</t>
  </si>
  <si>
    <t>SOLLICITUDO SOC.COOP.SOCIALE</t>
  </si>
  <si>
    <t>09596880154</t>
  </si>
  <si>
    <t>AFFIDAMENTO DEL SERVIZIO DI REDAZIONE DELLA DOCUMENTAZIONE RELATIVA AI RINNOVI DEI CERTIFICATI DI PREVENZIONE INCENDI NEGLI EDIFICI DI PROPR. ED IN GEST. DI ALER PV LO (PROV. PV) - Proc. 03_2022_1202</t>
  </si>
  <si>
    <t>907557161C</t>
  </si>
  <si>
    <t>Ing. ARRIGONI BERENGARIO, STUDIO ASSOCIATO INGEGNERIA CIVILE AMBIENTALE, CIGOGNINI LUCA GEOM. - STUDIO TECNICO , MAMMONE SRL, NICOLINI LUISA</t>
  </si>
  <si>
    <t>Ricarica credito per Aruba Cloud Object Storage (proc. 17_2022_0501)</t>
  </si>
  <si>
    <t>Z9F357A447</t>
  </si>
  <si>
    <t>LORENZO ANELLI</t>
  </si>
  <si>
    <t>NLLLNZ66M19G388K</t>
  </si>
  <si>
    <t>02797500184</t>
  </si>
  <si>
    <t>Adesione convenzione "ARCA_2019_146_Convenzione per la fornitura del servizio di manutenzione impianti meccanici speciali Lotto 1 UOG " - Proc. 50_2021_1209</t>
  </si>
  <si>
    <t>87128821AF</t>
  </si>
  <si>
    <t>SIRAM S.P.A.</t>
  </si>
  <si>
    <t>08786190150</t>
  </si>
  <si>
    <t>Servizio di noleggio fotocopiatrice 1° piano UOG di Pavia per 5 anni (proc. 007_2022_0501)</t>
  </si>
  <si>
    <t>Z4D354A6FB</t>
  </si>
  <si>
    <t>CARINI SRL , COPYLINK SRL</t>
  </si>
  <si>
    <t>ACCORDO QUADRO PER INTERVENTI DI MANUTENZIONE STRAORDINARIA NEL PATRIMONIO DI PROPRIETÀ ALER PAVIA-LODI (8 LOTTI) - Proc. 96_2021_1104 - Lotto 2 Vigevano 2</t>
  </si>
  <si>
    <t>8937357C4D</t>
  </si>
  <si>
    <t>VALLOGGIA F.LLI SRL</t>
  </si>
  <si>
    <t>00112450036</t>
  </si>
  <si>
    <t>VALLOGGIA F.LLI SRL, R. COSTRUZIONI SRL, EDILJOLLI SRL, COLOMBO SEVERO &amp; C. Srl, IMPRESA C.E.F.E.R. S.R.L., CIVELLI COSTRUZIONI S.R.L., IMPRESA ING. ANGELO BIANCHI SAS, SITALCEA S.R.L.</t>
  </si>
  <si>
    <t>VALLOGGIA F.LLI SRL, R. COSTRUZIONI SRL, EDILJOLLI SRL, COLOMBO SEVERO &amp; C. Srl, CIVELLI COSTRUZIONI S.R.L., IMPRESA ING. ANGELO BIANCHI SAS, SITALCEA S.R.L.</t>
  </si>
  <si>
    <t>ACCORDO QUADRO PER INTERVENTI DI MANUTENZIONE STRAORDINARIA NEL PATRIMONIO DI PROPRIETÀ ALER PAVIA-LODI (8 LOTTI) - Proc. 96_2021_1104 - Lotto 3 Voghera 1</t>
  </si>
  <si>
    <t>89385916A3</t>
  </si>
  <si>
    <t>R. COSTRUZIONI SRL</t>
  </si>
  <si>
    <t>02251070187</t>
  </si>
  <si>
    <t>VALLOGGIA F.LLI SRL, R. COSTRUZIONI SRL, COLOMBO SEVERO &amp; C. Srl, IMPRESA C.E.F.E.R. S.R.L., CIVELLI COSTRUZIONI S.R.L., IMPRESA ING. ANGELO BIANCHI SAS, SITALCEA S.R.L.</t>
  </si>
  <si>
    <t>ACCORDO QUADRO PER INTERVENTI DI MANUTENZIONE STRAORDINARIA NEL PATRIMONIO DI PROPRIETÀ ALER PAVIA-LODI (8 LOTTI) - Proc. 96_2021_1104 - Lotto 4 Voghera 2</t>
  </si>
  <si>
    <t>8938651826</t>
  </si>
  <si>
    <t>COLOMBO SEVERO &amp; C. Srl</t>
  </si>
  <si>
    <t>04580240150</t>
  </si>
  <si>
    <t>ACCORDO QUADRO PER INTERVENTI DI MANUTENZIONE STRAORDINARIA NEL PATRIMONIO DI PROPRIETÀ ALER PAVIA-LODI (8 LOTTI) - Proc. 96_2021_1104 - Lotto 5 Lodi</t>
  </si>
  <si>
    <t>8945790B6F</t>
  </si>
  <si>
    <t>ACCORDO QUADRO PER INTERVENTI DI MANUTENZIONE STRAORDINARIA NEL PATRIMONIO DI PROPRIETÀ ALER PAVIA-LODI (8 LOTTI) - Proc. 96_2021_1104 - Lotto 8 Voghera 3</t>
  </si>
  <si>
    <t>8946060A3F</t>
  </si>
  <si>
    <t>VALLOGGIA F.LLI SRL, COLOMBO SEVERO &amp; C. Srl, IMPRESA C.E.F.E.R. S.R.L., CIVELLI COSTRUZIONI S.R.L., IMPRESA ING. ANGELO BIANCHI SAS, SITALCEA S.R.L.</t>
  </si>
  <si>
    <t>Affidamento di servizi legali per la gestione massiva, in via stragiudiziale e giudiziale, delle morosità derivate dal mancato pagamento da parte di inquilini cessati - Proc. 92_2021_0802</t>
  </si>
  <si>
    <t>9078643d32</t>
  </si>
  <si>
    <t>Avv. Elena Gazzola</t>
  </si>
  <si>
    <t>GZZLNE49R70F205Z</t>
  </si>
  <si>
    <t>ST.LEG.ASS.TO CICERI&amp;BONESCHI, Avv. Antonio Gabriele Cafagna, STUDIO LEGALE CAFIERO PEZZALI E ASSOCIATI, AVV. CORNALBA EMILIA CLAUDIA, Avv. Elena Gazzola, MINOJETTI AVV. ROBERTO</t>
  </si>
  <si>
    <t>ST.LEG.ASS.TO CICERI&amp;BONESCHI, STUDIO LEGALE CAFIERO PEZZALI E ASSOCIATI, AVV. CORNALBA EMILIA CLAUDIA, Avv. Elena Gazzola, MINOJETTI AVV. ROBERTO</t>
  </si>
  <si>
    <t>ACCORDO QUADRO PER INTERVENTI DI MANUTENZIONE STRAORDINARIA NEL PATRIMONIO DI PROPRIETÀ ALER PAVIA-LODI (8 LOTTI) - Proc. 96_2021_1104 - Lotto 7 Vigevano 3</t>
  </si>
  <si>
    <t>89460523A7</t>
  </si>
  <si>
    <t>IMPRESA ING. ANGELO BIANCHI SAS</t>
  </si>
  <si>
    <t>00469570071</t>
  </si>
  <si>
    <t>CONTRATTO DI APPALTO del SERVIZIO DI SOMMINISTRAZIONE DI LAVORO A TEMPO DETERMINATO PER LA DURATA DI 24 MESI – Proc. 111_2021_0105</t>
  </si>
  <si>
    <t>900249885C</t>
  </si>
  <si>
    <t>TEMPORARY SPA</t>
  </si>
  <si>
    <t>12288660157</t>
  </si>
  <si>
    <t>Riqualificazione energetica di un edificio residenziale condominiale - Superbonus 110 - Via Scala 35 Pavia - Proc. 01_2022_1104</t>
  </si>
  <si>
    <t>90710925EC</t>
  </si>
  <si>
    <t>E19J21013740002</t>
  </si>
  <si>
    <t>IMPRESA EDILE FAC S.R.L. - IMPRESA EDILE FAC S.R.L.</t>
  </si>
  <si>
    <t>01675980187 - 01675980187</t>
  </si>
  <si>
    <t>C.E.B. S.R.L., IMPRESA EDILE FAC S.R.L., TACCHINI ALBINO &amp; C. S.A.S., GIORGI DIEGO SRL (A.T.I. GIORGI-MOSSI), Franchi Costruzioni Edili s.r.l, IMPRESA EDILE FAC S.R.L., CTI srl</t>
  </si>
  <si>
    <t>C.E.B. S.R.L., IMPRESA EDILE FAC S.R.L., TACCHINI ALBINO &amp; C. S.A.S., Franchi Costruzioni Edili s.r.l, IMPRESA EDILE FAC S.R.L.</t>
  </si>
  <si>
    <t>Affidamento del servizio di coordinamento della sicurezza in fase di escecuzione dell'intervento di installazione di impianti fotovoltaici sulle coperture degli edifici  - Proc. 05_2022_1102</t>
  </si>
  <si>
    <t>Z4334F9DE9</t>
  </si>
  <si>
    <t>Geom. Cerutti Simone</t>
  </si>
  <si>
    <t>CRTSMN92B06F205Q</t>
  </si>
  <si>
    <t>09765670964</t>
  </si>
  <si>
    <t>ACCORDO QUADRO PER INTERVENTI DI MANUTENZIONE STRAORDINARIA NEL PATRIMONIO DI PROPRIETÀ ALER PAVIA-LODI (8 LOTTI) - Proc. 96_2021_1104 - Lotto 1 Vigevano 1</t>
  </si>
  <si>
    <t>8937047C7B</t>
  </si>
  <si>
    <t>CIVELLI COSTRUZIONI S.R.L.</t>
  </si>
  <si>
    <t>02067440129</t>
  </si>
  <si>
    <t>Licenze software LogMeIn Central Plus 50 (proc 23_2022_0501)</t>
  </si>
  <si>
    <t>Z9E35AB753</t>
  </si>
  <si>
    <t>Fornitura nr. 16 kit firma digitale (proc. 22_2022_0501)</t>
  </si>
  <si>
    <t>Z8E3598ED5</t>
  </si>
  <si>
    <t>Rinnovo abbonamento software Blumatica</t>
  </si>
  <si>
    <t>ZD136079F8</t>
  </si>
  <si>
    <t>Servizio di Manutenzione spurghi, fosse biologiche e reti fognarie negli edifici di propr. e gestione di Aler ubicati nelle province di Pavia e Lodi (5 lotti) - Proc. 02_2022_1205 - Lotto 3 Vigevano</t>
  </si>
  <si>
    <t>9070809C60</t>
  </si>
  <si>
    <t>Euro spurghi Group srl di Famiglia Vacca Marco</t>
  </si>
  <si>
    <t>01945300760</t>
  </si>
  <si>
    <t>ABONECO SRL, S.O.S. AUTOSPURGO SERVIZI ECOLOGICI DI SPINA IGNAZIO, BASTONE SALVATORE srl, Impresa Sangalli Giancarlo &amp; C. S.r.l., ECOSPURGHI LOMBARDA S.R.L., ECOLOGICA PIEMONTESE SRL, GRUPPO PARTNER INDUSTRIA, DELTAGI S.R.L. , S.A.O. SERVIZI AMBIENTALI OLTREPO S.R.L., IMMOBILIARE VALDESI, Euro spurghi Group srl di Famiglia Vacca Marco, ABA SPURGHI ECOLOGIA s.r.l.</t>
  </si>
  <si>
    <t>S.O.S. AUTOSPURGO SERVIZI ECOLOGICI DI SPINA IGNAZIO, BASTONE SALVATORE srl, Impresa Sangalli Giancarlo &amp; C. S.r.l., ECOSPURGHI LOMBARDA S.R.L., ECOLOGICA PIEMONTESE SRL, GRUPPO PARTNER INDUSTRIA, DELTAGI S.R.L. , S.A.O. SERVIZI AMBIENTALI OLTREPO S.R.L., Euro spurghi Group srl di Famiglia Vacca Marco</t>
  </si>
  <si>
    <t>Adesione convenzione "ARCA_2019_146_Convenzione per la fornitura del servizio di manutenzione impianti meccanici speciali  Lotto 2 UOG PV" - Proc. 50_2021_1209</t>
  </si>
  <si>
    <t>87129043D6</t>
  </si>
  <si>
    <t>ACCORDO QUADRO PER INTERVENTI DI MANUTENZIONE STRAORDINARIA NEL PATRIMONIO DI PROPRIETÀ ALER PAVIA-LODI (8 LOTTI) - Proc. 96_2021_1104 - Lotto 6 Ascensori</t>
  </si>
  <si>
    <t>894603559F</t>
  </si>
  <si>
    <t>SCHINDLER S.P.A., Discovery Lift Srl</t>
  </si>
  <si>
    <t>Ritiro e smaltimento contenitori per raccolta toner e cartucce stampanti esausti e nocivi, presenti in azienda, e contestualmente consegna di n. 2 eco-box vuoti (uno per piano)</t>
  </si>
  <si>
    <t>ZCD364AF68</t>
  </si>
  <si>
    <t>Arch. Maurizio Novarini</t>
  </si>
  <si>
    <t>NVRMRZ70C08G388T</t>
  </si>
  <si>
    <t>01956340184</t>
  </si>
  <si>
    <t>STUDIO ASSOCIATO AVVOCATI LISSANDRIN</t>
  </si>
  <si>
    <t>01992380186</t>
  </si>
  <si>
    <t>Servizio di Manutenzione spurghi, fosse biologiche e reti fognarie negli edifici di propr. e gestione di Aler ubicati nelle province di Pavia e Lodi (5 lotti) - Proc. 02_2022_1205 - Lotto 4 Voghera</t>
  </si>
  <si>
    <t>90708194A3</t>
  </si>
  <si>
    <t>S.O.S. AUTOSPURGO SERVIZI ECOLOGICI DI SPINA IGNAZIO</t>
  </si>
  <si>
    <t>03653470710</t>
  </si>
  <si>
    <t>S.O.S. AUTOSPURGO SERVIZI ECOLOGICI DI SPINA IGNAZIO, BASTONE SALVATORE srl, Impresa Sangalli Giancarlo &amp; C. S.r.l., S.A.O. SERVIZI AMBIENTALI OLTREPO S.R.L., Euro spurghi Group srl di Famiglia Vacca Marco</t>
  </si>
  <si>
    <t>Affidamento di servizi legali per la gestione massiva, stragiud. e giudiz., delle morosità deirivate dal mancato pagamento di canoni/spese da inquilini UOG PV - Proc. 135_2021_0804 - Lotto 2 Voghera</t>
  </si>
  <si>
    <t>9155415776</t>
  </si>
  <si>
    <t>ST.LEG.ASS.TO CICERI&amp;BONESCHI, Avv. Elena Gazzola, Avv. Vona Giuseppe, STUDIO ASSOCIATO AVVOCATI LISSANDRIN, STUDIO LEGALE AVV. MARIO ZACCONE E ASSOCIATI, STUDIO LEGALE CAFIERO PEZZALI E ASSOCIATI</t>
  </si>
  <si>
    <t>ST.LEG.ASS.TO CICERI&amp;BONESCHI, Avv. Elena Gazzola, Avv. Vona Giuseppe, STUDIO LEGALE AVV. MARIO ZACCONE E ASSOCIATI</t>
  </si>
  <si>
    <t>Affidam. di servizi legali per la gestione massiva, stragiud. e giudiz., delle morosità deirivate dal mancato pagam. di canoni/spese da inquilini UOG LO - Proc. 134_2021_0802 - Lotto 3 Sant'Angelo Lod</t>
  </si>
  <si>
    <t>ZCF35BABEC</t>
  </si>
  <si>
    <t>MINOJETTI AVV. ROBERTO</t>
  </si>
  <si>
    <t>03127530966</t>
  </si>
  <si>
    <t>ST.LEG.ASS.TO CICERI&amp;BONESCHI, AVV. CORNALBA EMILIA CLAUDIA, Avv. Elena Gazzola, MINOJETTI AVV. ROBERTO, GALETTA MASSIMILIANO AVV., CLAUDIO MONTEVERDI AVV., Avv. Mascheroni Elisa Monica, Avv. Vona Giuseppe</t>
  </si>
  <si>
    <t>ST.LEG.ASS.TO CICERI&amp;BONESCHI, AVV. CORNALBA EMILIA CLAUDIA, Avv. Elena Gazzola, MINOJETTI AVV. ROBERTO, Avv. Vona Giuseppe</t>
  </si>
  <si>
    <t>Servizio di manutenzione (canone annuale d'uso) e assitenza specializ.-Software Timepicker Cloud Pro rilevazione presenze periodo 2022-2024 - Proc. 127_2021_0701</t>
  </si>
  <si>
    <t>Z533428BF6</t>
  </si>
  <si>
    <t>Servizio di vigilanza edificio CIRCOLAB in Vigevano via Pietrasana - Proc. 61_2022_1201</t>
  </si>
  <si>
    <t>Z61369C1DA</t>
  </si>
  <si>
    <t xml:space="preserve">FORNITURA CENTRALE TELEFONICA IN CLOUD, LINEE VOCE - DATI E SERVIZI DI TELEFONIA, CONNETTIVITA’ E SICUREZZA PAVIA E LODI </t>
  </si>
  <si>
    <t>9200524098</t>
  </si>
  <si>
    <t>Servizio di Manutenzione spurghi, fosse biologiche e reti fognarie negli edifici di propr. e gestione di Aler ubicati nelle province di Pavia e Lodi (5 lotti) - Proc. 02_2022_1205 - Lotto 5 Lodi</t>
  </si>
  <si>
    <t>9070830DB4</t>
  </si>
  <si>
    <t>ABONECO SRL, S.O.S. AUTOSPURGO SERVIZI ECOLOGICI DI SPINA IGNAZIO, BASTONE SALVATORE srl, Impresa Sangalli Giancarlo &amp; C. S.r.l., ECOSPURGHI LOMBARDA S.R.L., ECOLOGICA PIEMONTESE SRL, DELTAGI S.R.L. , GRUPPO PARTNER INDUSTRIA, S.A.O. SERVIZI AMBIENTALI OLTREPO S.R.L., IMMOBILIARE VALDESI, Euro spurghi Group srl di Famiglia Vacca Marco, ABA SPURGHI ECOLOGIA s.r.l.</t>
  </si>
  <si>
    <t>BASTONE SALVATORE srl, ECOLOGICA PIEMONTESE SRL, IMMOBILIARE VALDESI</t>
  </si>
  <si>
    <t>Affidam. di servizi legali per la gestione massiva, stragiud. e giudiz., delle morosità deirivate dal mancato pagam. di canoni/spese da inquilini UOG LO - Proc. 134_2021_0802 - Lotto2 Casalpusterlengo</t>
  </si>
  <si>
    <t>Z6F35BAB8A</t>
  </si>
  <si>
    <t>AVV. CORNALBA EMILIA CLAUDIA</t>
  </si>
  <si>
    <t>04345520961</t>
  </si>
  <si>
    <t>Affidamento di servizi legali per la gestione massiva, stragiud. e giudiz., delle morosità deirivate dal mancato pagamento di canoni/spese da inquilini UOG PV - Proc. 135_2021_0804 - Lotto 3 Vigevano</t>
  </si>
  <si>
    <t>9155443E8F</t>
  </si>
  <si>
    <t>STUDIO LEGALE AVV. MARIO ZACCONE E ASSOCIATI</t>
  </si>
  <si>
    <t>01749500185</t>
  </si>
  <si>
    <t>ST.LEG.ASS.TO CICERI&amp;BONESCHI, Avv. Elena Gazzola, Avv. Vona Giuseppe, STUDIO LEGALE CAFIERO PEZZALI E ASSOCIATI, STUDIO ASSOCIATO AVVOCATI LISSANDRIN, STUDIO LEGALE AVV. MARIO ZACCONE E ASSOCIATI</t>
  </si>
  <si>
    <t>Servizio di certificazione dell'adesione alla misura di compensazione finanziaria, per l'annualità 2022 (D.G.R. XI/5983 del 21/02/2022) - Proc. 69_2022_0701</t>
  </si>
  <si>
    <t>Z1136D85A9</t>
  </si>
  <si>
    <t>Affidamento di servizi legali per la gestione massiva, stragiud. e giudiz., delle morosità deirivate dal mancato pagamento di canoni/spese da inquilini UOG PV - Proc. 135_2021_0804 - Lotto 1 Pavia</t>
  </si>
  <si>
    <t>9155399A41</t>
  </si>
  <si>
    <t>Avv. Vona Giuseppe</t>
  </si>
  <si>
    <t>VNOGPP60T29H501A</t>
  </si>
  <si>
    <t>08686070585</t>
  </si>
  <si>
    <t>Affidam. di servizi legali per la gestione massiva, stragiud. e giudiz., delle morosità deirivate dal mancato pagam. di canoni/spese da inquilini UOG LO - Proc. 134_2021_0802 - Lotto1 Lodi</t>
  </si>
  <si>
    <t>ZBD35BAAFE</t>
  </si>
  <si>
    <t>ACCORDO QUADRO PER LA FORNITURA SERVIZIO DI MANUTENZIONE AREE VERDI LOTTO 1 PAVIA EST</t>
  </si>
  <si>
    <t>8888460D38</t>
  </si>
  <si>
    <t>BONIFICO GROUP S.R.L.</t>
  </si>
  <si>
    <t>04500880630</t>
  </si>
  <si>
    <t>01337061210</t>
  </si>
  <si>
    <t>ACCORDO QUADRO PER LA FORNITURA SERVIZIO DI MANUTENZIONE AREE VERDI LOTTO 2 PAVIA OVEST</t>
  </si>
  <si>
    <t>88884748C7</t>
  </si>
  <si>
    <t>ACCORDO QUADRO PER LA FORNITURA SERVIZIO DI MANUTENZIONE AREE VERDI LOTTO 3 VIGEVANO</t>
  </si>
  <si>
    <t>8888480DB9</t>
  </si>
  <si>
    <t>ACCORDO QUADRO PER LA FORNITURA SERVIZIO DI MANUTENZIONE AREE VERDI LOTTO 4 VOGHERA</t>
  </si>
  <si>
    <t>8888493875</t>
  </si>
  <si>
    <t>ACCORDO QUADRO PER LA FORNITURA SERVIZIO DI MANUTENZIONE AREE VERDI LOTTO 5 LODI EST</t>
  </si>
  <si>
    <t>88885030B8</t>
  </si>
  <si>
    <t>ACCORDO QUADRO PER LA FORNITURA SERVIZIO DI MANUTENZIONE AREE VERDI LOTTO 6 LODI OVEST</t>
  </si>
  <si>
    <t>888852420C</t>
  </si>
  <si>
    <t>Servizio di Manutenzione spurghi, fosse biologiche e reti fognarie negli edifici di propr. e gestione di Aler ubicati nelle province di Pavia e Lodi (5 lotti) - Proc. 02_2022_1205 - Lotto 1 Pavia Est</t>
  </si>
  <si>
    <t>9070755CFC</t>
  </si>
  <si>
    <t>Impresa Sangalli Giancarlo &amp; C. S.r.l.</t>
  </si>
  <si>
    <t>07117510151</t>
  </si>
  <si>
    <t>00847160967</t>
  </si>
  <si>
    <t>ABONECO SRL, S.O.S. AUTOSPURGO SERVIZI ECOLOGICI DI SPINA IGNAZIO, BASTONE SALVATORE srl, Impresa Sangalli Giancarlo &amp; C. S.r.l., ECOSPURGHI LOMBARDA S.R.L., ECOLOGICA PIEMONTESE SRL, DELTAGI S.R.L. , IMMOBILIARE VALDESI, ABA SPURGHI ECOLOGIA s.r.l.</t>
  </si>
  <si>
    <t>Servizio di Manutenzione spurghi, fosse biologiche e reti fognarie negli edifici di propr. e gestione di Aler ubicati nelle province di Pavia e Lodi (5 lotti)- Proc. 02_2022_1205 - Lotto 2 Pavia Ovest</t>
  </si>
  <si>
    <t>9070793F2B</t>
  </si>
  <si>
    <t>S.O.S. AUTOSPURGO SERVIZI ECOLOGICI DI SPINA IGNAZIO, BASTONE SALVATORE srl, Impresa Sangalli Giancarlo &amp; C. S.r.l., ECOSPURGHI LOMBARDA S.R.L., ECOLOGICA PIEMONTESE SRL, DELTAGI S.R.L. , IMMOBILIARE VALDESI, ABA SPURGHI ECOLOGIA s.r.l.</t>
  </si>
  <si>
    <t>Affidamento del servizio di sgomberi e facchinaggio da eseguire in alloggi sfitti e parti comuni di edifici Aler Pavia-Lodi nella prov. di PV per gli anni 2022-2023 - Proc. 40_2022_1202</t>
  </si>
  <si>
    <t>9213611054</t>
  </si>
  <si>
    <t>MINERVA SOCIETA' COOPERATIVA SOCIALE</t>
  </si>
  <si>
    <t>02721670186</t>
  </si>
  <si>
    <t>APM POLIMENI SRL, Archimede Service S.r.l., MINERVA SOCIETA' COOPERATIVA SOCIALE, ILC SCARL, NEW GHIBLI SRL, NIGRA SERVIZI COOP, SCALA ENTERPRISE, TRASLOCHI SCABELLI</t>
  </si>
  <si>
    <t>APM POLIMENI SRL, Archimede Service S.r.l., MINERVA SOCIETA' COOPERATIVA SOCIALE, NEW GHIBLI SRL, TRASLOCHI SCABELLI</t>
  </si>
  <si>
    <t>Fornitura di materiale vario di cancelleria</t>
  </si>
  <si>
    <t>noleggio multifunzione a colori per 1° piano Lodi</t>
  </si>
  <si>
    <t>Z9035466AE</t>
  </si>
  <si>
    <t>CANON ITALIA S.P.A.</t>
  </si>
  <si>
    <t>00865220156</t>
  </si>
  <si>
    <t>11723840150</t>
  </si>
  <si>
    <t>noleggio multifunzione B/N 1° piano Lodi</t>
  </si>
  <si>
    <t>ZDC3533B88</t>
  </si>
  <si>
    <t>ITD SOLUTIONS S.P.A.</t>
  </si>
  <si>
    <t>05773090013</t>
  </si>
  <si>
    <t>10184840154</t>
  </si>
  <si>
    <t>FORNITURA IN OPERA DI HARDWARE E SOFTWARE PER I SERVER AZIENDALI – OFFICE 365 – VEEMBACKUP- SERVIZI DI ASSISTENZA PER PAVIA E LODI</t>
  </si>
  <si>
    <t>92242045F1</t>
  </si>
  <si>
    <t>Appalto per la sostituzione di serramenti nlel lotto 1 - Supernbonus 110 Via Scala 21/25/27/31/37 Pavia (PV) - Proc. 73_2022_1104</t>
  </si>
  <si>
    <t>9335895047</t>
  </si>
  <si>
    <t>GI.TE. Alluminio srl</t>
  </si>
  <si>
    <t>01029510185</t>
  </si>
  <si>
    <t>TIDIEMME S.R.L., EDIL SAGOLEO di Geom. Daniele Sagoleo, AIROLDI SRL, COSTRUZIOINE MORETTI SRL, GI.TE. Alluminio srl, SELVA MERCURIO SRL, Impresa Cave di Corconio S.r.l., TGA&amp;C. COSTRUZIONI SRLS, BAUDINO F.LLI SRL, F.LLI TRENTINI SRL</t>
  </si>
  <si>
    <t>AIROLDI SRL, GI.TE. Alluminio srl, SELVA MERCURIO SRL</t>
  </si>
  <si>
    <t>Servizio di manutenzione estintori delle centrali termiche ubicate nellla prov. di Pavia - Proc. 78_2022_1201</t>
  </si>
  <si>
    <t>ZD2376F888</t>
  </si>
  <si>
    <t>PROTECTION SRL</t>
  </si>
  <si>
    <t>02674740184</t>
  </si>
  <si>
    <t>Buoni Pasto 9 - Lotto 1 - Proc. 83_2022_0711</t>
  </si>
  <si>
    <t>947291833B</t>
  </si>
  <si>
    <t>Accordo quadro per lavori di manutenzione odinaria negli edifici di proprietà e gestione di Aler Pavia Lodi (6 lotti) - Proc. 39_2022_1205 Lotto 1 Pavia Est</t>
  </si>
  <si>
    <t>9259462DC1</t>
  </si>
  <si>
    <t xml:space="preserve">PMM SRL </t>
  </si>
  <si>
    <t>03217200835</t>
  </si>
  <si>
    <t>I.COS ITALIA SRL, PLANTRONIC DI PUTELLI GUIDO FRANCESCO E C. SNC, PMM SRL , TECNO SERVICE S.U.R.L., R. COSTRUZIONI SRL, SINERGIE SRL, IMPRESA CASATI S.R.L., GAMBARA ASFALTI S.P.A., S.A.I.M.P. SRL, IMPRESA RAMELLA &amp; C. srl, PETAS SRL, M.P.S. COSTRUZIONI SRL, Se.Ma. Costruzioni, EDIL 90 SRL, FRANZONI E BERTOLETTI SRL, CASALUCCI S.R.L., F.LLI GRANATA SRL, VALLOGGIA F.LLI SRL, Consorzio Stabile Santa Chiara Società Consortile a R.l., IMPRESA EDILE PAROLA GEOM. FRANCESCO, CONSORZIO STABILE VENTIMAGGIO SOCIETA' CONSORTILE A.R.L., impresa foti srl, EDILTECNO S.r.L., PORTALUPI CARLO IMPRESA SpA, I.M.G., C.R.B. SRL, SKA SRL, BAUDINO F.LLI SRL, ITAL GROUP SRL, CR COSTRUZIONI SRL, PPG DOMOGEST Srl, IVS COSTRUZIONI DI SALVATORE CONOCCHIA, C.E.B. S.R.L., BATTAGLIA IMPIANTI S.R.L., BETASINT srl, IDROTERMICA MERIDIONALE DI MASTANDREA LUIGI, AL.MA. COSTRUZIONI EDILI SRL, EDIL TECNA S.R.L, LERTA e C. SRL, CONSORZIO STABILE SYNERGIA SCARL, INFRASTRUTTURE STRADALI S.R.L., F.LLI TRENTINI SRL, ESPOSITO COSTRUZIONI S.A.S. DI CONOCCHIA ANIELLO &amp; C., TMC TECHNOLOGY SRL, GALBIATI SRL, DUSSMANN SERVICE, STAR BUILDING SRL, CEVIG SRL, SALA GIUSEPPE SRL, SELVA MERCURIO SRL, Impresa Cave di Corconio S.r.l., Edil Impianti S.r.l., 3 M COSTRUZIONI SRL, EDILZITO , STUCCHI &amp; C. Srl, EDILJOLLI SRL, F.lli Picenni s.n.c., ERRESTRADE SRL, AF SERVICE SRL, C.L.P. Costruzioni srl, IMPRESA C.E.F.E.R. S.R.L., AIROLDI SRL, SET BLOCK Srl, NG COSTRUZIONI ED IMPIANTI SRL UNIPERSONALE, TECNOENERGY SERVICE SRL, MULTIMANUTENZIONE SRL, RONZONI SRL, A &amp; A DI AMORINI E AZZARO SRL, CREA.MI SRL, immobiliare EDILPROGETTI di Pezzotti Fulvio e C, ENENSO SRL, PALADINO COSTRUZIONI SRL, RI.MA.TEC., Consorzio Stabile GE.CO. - General Contract, E.S.O. STRADE SRL, Edilpronto, ACAM COSTRUZIONI, FLAN.MA, EDIL ARTEMI SRLS, CIVELLI COSTRUZIONI S.R.L., COLOMBO SEVERO &amp; C. Srl, BURLANDI FRANCO SRL, somoter srl, IMMOBILIARE CARDANINI SRL, SCLAVI COSTRUZIONI GENERALI SRL, HANA SRL, SOL.EDIL GROUP SRL, GUGLIOTTA SRL, cidieffe costruzioni srl, IMPRESA MIGLIORATI SRL, CLIMATERM DI MAMMONE MARIO, COMPAGNIA EDILIZIA DELLA BRIANZA</t>
  </si>
  <si>
    <t>PLANTRONIC DI PUTELLI GUIDO FRANCESCO E C. SNC, PMM SRL , TECNO SERVICE S.U.R.L., PETAS SRL, M.P.S. COSTRUZIONI SRL, Se.Ma. Costruzioni, EDIL 90 SRL, F.LLI GRANATA SRL, Consorzio Stabile Santa Chiara Società Consortile a R.l., IMPRESA EDILE PAROLA GEOM. FRANCESCO, CONSORZIO STABILE VENTIMAGGIO SOCIETA' CONSORTILE A.R.L., EDILTECNO S.r.L., I.M.G., C.R.B. SRL, SKA SRL, ITAL GROUP SRL, CR COSTRUZIONI SRL, PPG DOMOGEST Srl, BATTAGLIA IMPIANTI S.R.L., IDROTERMICA MERIDIONALE DI MASTANDREA LUIGI, AL.MA. COSTRUZIONI EDILI SRL, EDIL TECNA S.R.L, CONSORZIO STABILE SYNERGIA SCARL, INFRASTRUTTURE STRADALI S.R.L., GALBIATI SRL, DUSSMANN SERVICE, SALA GIUSEPPE SRL, SELVA MERCURIO SRL, Edil Impianti S.r.l., 3 M COSTRUZIONI SRL, EDILZITO , F.lli Picenni s.n.c., AF SERVICE SRL, C.L.P. Costruzioni srl, NG COSTRUZIONI ED IMPIANTI SRL UNIPERSONALE, MULTIMANUTENZIONE SRL, A &amp; A DI AMORINI E AZZARO SRL, immobiliare EDILPROGETTI di Pezzotti Fulvio e C, PALADINO COSTRUZIONI SRL, RI.MA.TEC., Consorzio Stabile GE.CO. - General Contract, ACAM COSTRUZIONI, FLAN.MA, EDIL ARTEMI SRLS, BURLANDI FRANCO SRL, HANA SRL, SOL.EDIL GROUP SRL, CLIMATERM DI MAMMONE MARIO, COMPAGNIA EDILIZIA DELLA BRIANZA</t>
  </si>
  <si>
    <t>Accordo quadro per lavori di manutenzione odinaria negli edifici di proprietà e gestione di Aler Pavia Lodi (6 lotti) - Proc. 39_2022_1205 Lotto 3 Vigevano</t>
  </si>
  <si>
    <t>9259559DCD</t>
  </si>
  <si>
    <t>CIVELLI COSTRUZIONI S.R.L., I.COS ITALIA SRL, PLANTRONIC DI PUTELLI GUIDO FRANCESCO E C. SNC, PMM SRL , TECNO SERVICE S.U.R.L., R. COSTRUZIONI SRL, SINERGIE SRL, IMPRESA CASATI S.R.L., GAMBARA ASFALTI S.P.A., S.A.I.M.P. SRL, IMPRESA RAMELLA &amp; C. srl, PETAS SRL, M.P.S. COSTRUZIONI SRL, Se.Ma. Costruzioni, EDIL 90 SRL, FRANZONI E BERTOLETTI SRL, CASALUCCI S.R.L., F.LLI GRANATA SRL, VALLOGGIA F.LLI SRL, Consorzio Stabile Santa Chiara Società Consortile a R.l., IMPRESA EDILE PAROLA GEOM. FRANCESCO, CONSORZIO STABILE VENTIMAGGIO SOCIETA' CONSORTILE A.R.L., impresa foti srl, EDILTECNO S.r.L., PORTALUPI CARLO IMPRESA SpA, I.M.G., C.R.B. SRL, SKA SRL, BAUDINO F.LLI SRL, ITAL GROUP SRL, CR COSTRUZIONI SRL, PPG DOMOGEST Srl, IVS COSTRUZIONI DI SALVATORE CONOCCHIA, C.E.B. S.R.L., BATTAGLIA IMPIANTI S.R.L., BETASINT srl, IDROTERMICA MERIDIONALE DI MASTANDREA LUIGI, AL.MA. COSTRUZIONI EDILI SRL, EDIL TECNA S.R.L, LERTA e C. SRL, CONSORZIO STABILE SYNERGIA SCARL, INFRASTRUTTURE STRADALI S.R.L., F.LLI TRENTINI SRL, ESPOSITO COSTRUZIONI S.A.S. DI CONOCCHIA ANIELLO &amp; C., TMC TECHNOLOGY SRL, GALBIATI SRL, DUSSMANN SERVICE, STAR BUILDING SRL, CEVIG SRL, SALA GIUSEPPE SRL, SELVA MERCURIO SRL, Impresa Cave di Corconio S.r.l., Edil Impianti S.r.l., 3 M COSTRUZIONI SRL, EDILZITO , STUCCHI &amp; C. Srl, EDILJOLLI SRL, F.lli Picenni s.n.c., ERRESTRADE SRL, AF SERVICE SRL, C.L.P. Costruzioni srl, IMPRESA C.E.F.E.R. S.R.L., AIROLDI SRL, SET BLOCK Srl, NG COSTRUZIONI ED IMPIANTI SRL UNIPERSONALE, TECNOENERGY SERVICE SRL, MULTIMANUTENZIONE SRL, RONZONI SRL, A &amp; A DI AMORINI E AZZARO SRL, CREA.MI SRL, immobiliare EDILPROGETTI di Pezzotti Fulvio e C, ENENSO SRL, PALADINO COSTRUZIONI SRL, RI.MA.TEC., Consorzio Stabile GE.CO. - General Contract, E.S.O. STRADE SRL, Edilpronto, ACAM COSTRUZIONI, FLAN.MA, EDIL ARTEMI SRLS, COLOMBO SEVERO &amp; C. Srl, BURLANDI FRANCO SRL, somoter srl, IMMOBILIARE CARDANINI SRL, SCLAVI COSTRUZIONI GENERALI SRL, HANA SRL, SOL.EDIL GROUP SRL, GUGLIOTTA SRL, cidieffe costruzioni srl, IMPRESA MIGLIORATI SRL, CLIMATERM DI MAMMONE MARIO, COMPAGNIA EDILIZIA DELLA BRIANZA</t>
  </si>
  <si>
    <t>CIVELLI COSTRUZIONI S.R.L., PLANTRONIC DI PUTELLI GUIDO FRANCESCO E C. SNC, PMM SRL , TECNO SERVICE S.U.R.L., R. COSTRUZIONI SRL, SINERGIE SRL, IMPRESA CASATI S.R.L., GAMBARA ASFALTI S.P.A., S.A.I.M.P. SRL, IMPRESA RAMELLA &amp; C. srl, PETAS SRL, M.P.S. COSTRUZIONI SRL, Se.Ma. Costruzioni, EDIL 90 SRL, FRANZONI E BERTOLETTI SRL, CASALUCCI S.R.L., F.LLI GRANATA SRL, VALLOGGIA F.LLI SRL, Consorzio Stabile Santa Chiara Società Consortile a R.l., IMPRESA EDILE PAROLA GEOM. FRANCESCO, CONSORZIO STABILE VENTIMAGGIO SOCIETA' CONSORTILE A.R.L., impresa foti srl, PORTALUPI CARLO IMPRESA SpA, I.M.G., C.R.B. SRL, SKA SRL, BAUDINO F.LLI SRL, ITAL GROUP SRL, CR COSTRUZIONI SRL, PPG DOMOGEST Srl, C.E.B. S.R.L., BATTAGLIA IMPIANTI S.R.L., BETASINT srl, IDROTERMICA MERIDIONALE DI MASTANDREA LUIGI, AL.MA. COSTRUZIONI EDILI SRL, EDIL TECNA S.R.L, LERTA e C. SRL, CONSORZIO STABILE SYNERGIA SCARL, INFRASTRUTTURE STRADALI S.R.L., F.LLI TRENTINI SRL, GALBIATI SRL, DUSSMANN SERVICE, CEVIG SRL, SALA GIUSEPPE SRL, SELVA MERCURIO SRL, Impresa Cave di Corconio S.r.l., Edil Impianti S.r.l., 3 M COSTRUZIONI SRL, EDILZITO , STUCCHI &amp; C. Srl, EDILJOLLI SRL, F.lli Picenni s.n.c., ERRESTRADE SRL, AF SERVICE SRL, C.L.P. Costruzioni srl, IMPRESA C.E.F.E.R. S.R.L., AIROLDI SRL, SET BLOCK Srl, NG COSTRUZIONI ED IMPIANTI SRL UNIPERSONALE, TECNOENERGY SERVICE SRL, MULTIMANUTENZIONE SRL, RONZONI SRL, A &amp; A DI AMORINI E AZZARO SRL, CREA.MI SRL, immobiliare EDILPROGETTI di Pezzotti Fulvio e C, PALADINO COSTRUZIONI SRL, RI.MA.TEC., Consorzio Stabile GE.CO. - General Contract, E.S.O. STRADE SRL, Edilpronto, ACAM COSTRUZIONI, EDIL ARTEMI SRLS, COLOMBO SEVERO &amp; C. Srl, BURLANDI FRANCO SRL, somoter srl, IMMOBILIARE CARDANINI SRL, SCLAVI COSTRUZIONI GENERALI SRL, HANA SRL, SOL.EDIL GROUP SRL, GUGLIOTTA SRL, cidieffe costruzioni srl, IMPRESA MIGLIORATI SRL</t>
  </si>
  <si>
    <t>Accordo quadro per lavori di manutenzione odinaria negli edifici di proprietà e gestione di Aler Pavia Lodi (6 lotti) - Proc. 39_2022_1205 Lotto 4 Voghera</t>
  </si>
  <si>
    <t>9259728945</t>
  </si>
  <si>
    <t>C.R.B. SRL</t>
  </si>
  <si>
    <t>08674911006</t>
  </si>
  <si>
    <t>C.R.B. SRL, I.COS ITALIA SRL, PLANTRONIC DI PUTELLI GUIDO FRANCESCO E C. SNC, PMM SRL , TECNO SERVICE S.U.R.L., R. COSTRUZIONI SRL, SINERGIE SRL, IMPRESA CASATI S.R.L., GAMBARA ASFALTI S.P.A., S.A.I.M.P. SRL, IMPRESA RAMELLA &amp; C. srl, PETAS SRL, M.P.S. COSTRUZIONI SRL, Se.Ma. Costruzioni, EDIL 90 SRL, FRANZONI E BERTOLETTI SRL, CASALUCCI S.R.L., F.LLI GRANATA SRL, VALLOGGIA F.LLI SRL, Consorzio Stabile Santa Chiara Società Consortile a R.l., IMPRESA EDILE PAROLA GEOM. FRANCESCO, CONSORZIO STABILE VENTIMAGGIO SOCIETA' CONSORTILE A.R.L., impresa foti srl, EDILTECNO S.r.L., PORTALUPI CARLO IMPRESA SpA, I.M.G., SKA SRL, BAUDINO F.LLI SRL, ITAL GROUP SRL, CR COSTRUZIONI SRL, PPG DOMOGEST Srl, IVS COSTRUZIONI DI SALVATORE CONOCCHIA, C.E.B. S.R.L., BATTAGLIA IMPIANTI S.R.L., BETASINT srl, IDROTERMICA MERIDIONALE DI MASTANDREA LUIGI, AL.MA. COSTRUZIONI EDILI SRL, EDIL TECNA S.R.L, LERTA e C. SRL, CONSORZIO STABILE SYNERGIA SCARL, INFRASTRUTTURE STRADALI S.R.L., F.LLI TRENTINI SRL, ESPOSITO COSTRUZIONI S.A.S. DI CONOCCHIA ANIELLO &amp; C., TMC TECHNOLOGY SRL, GALBIATI SRL, DUSSMANN SERVICE, STAR BUILDING SRL, CEVIG SRL, SALA GIUSEPPE SRL, SELVA MERCURIO SRL, Impresa Cave di Corconio S.r.l., Edil Impianti S.r.l., 3 M COSTRUZIONI SRL, EDILZITO , STUCCHI &amp; C. Srl, EDILJOLLI SRL, F.lli Picenni s.n.c., ERRESTRADE SRL, AF SERVICE SRL, C.L.P. Costruzioni srl, IMPRESA C.E.F.E.R. S.R.L., AIROLDI SRL, SET BLOCK Srl, NG COSTRUZIONI ED IMPIANTI SRL UNIPERSONALE, TECNOENERGY SERVICE SRL, MULTIMANUTENZIONE SRL, RONZONI SRL, A &amp; A DI AMORINI E AZZARO SRL, CREA.MI SRL, immobiliare EDILPROGETTI di Pezzotti Fulvio e C, ENENSO SRL, PALADINO COSTRUZIONI SRL, RI.MA.TEC., Consorzio Stabile GE.CO. - General Contract, E.S.O. STRADE SRL, Edilpronto, ACAM COSTRUZIONI, FLAN.MA, EDIL ARTEMI SRLS, CIVELLI COSTRUZIONI S.R.L., COLOMBO SEVERO &amp; C. Srl, BURLANDI FRANCO SRL, somoter srl, IMMOBILIARE CARDANINI SRL, SCLAVI COSTRUZIONI GENERALI SRL, HANA SRL, SOL.EDIL GROUP SRL, GUGLIOTTA SRL, cidieffe costruzioni srl, IMPRESA MIGLIORATI SRL, CLIMATERM DI MAMMONE MARIO, COMPAGNIA EDILIZIA DELLA BRIANZA</t>
  </si>
  <si>
    <t>C.R.B. SRL, PLANTRONIC DI PUTELLI GUIDO FRANCESCO E C. SNC, PMM SRL , TECNO SERVICE S.U.R.L., PETAS SRL, M.P.S. COSTRUZIONI SRL, Se.Ma. Costruzioni, EDIL 90 SRL, F.LLI GRANATA SRL, Consorzio Stabile Santa Chiara Società Consortile a R.l., IMPRESA EDILE PAROLA GEOM. FRANCESCO, CONSORZIO STABILE VENTIMAGGIO SOCIETA' CONSORTILE A.R.L., EDILTECNO S.r.L., SKA SRL, ITAL GROUP SRL, CR COSTRUZIONI SRL, PPG DOMOGEST Srl, BATTAGLIA IMPIANTI S.R.L., BETASINT srl, IDROTERMICA MERIDIONALE DI MASTANDREA LUIGI, AL.MA. COSTRUZIONI EDILI SRL, EDIL TECNA S.R.L, CONSORZIO STABILE SYNERGIA SCARL, INFRASTRUTTURE STRADALI S.R.L., TMC TECHNOLOGY SRL, GALBIATI SRL, DUSSMANN SERVICE, SALA GIUSEPPE SRL, Edil Impianti S.r.l., 3 M COSTRUZIONI SRL, EDILZITO , F.lli Picenni s.n.c., AF SERVICE SRL, C.L.P. Costruzioni srl, NG COSTRUZIONI ED IMPIANTI SRL UNIPERSONALE, MULTIMANUTENZIONE SRL, immobiliare EDILPROGETTI di Pezzotti Fulvio e C, PALADINO COSTRUZIONI SRL, RI.MA.TEC., Consorzio Stabile GE.CO. - General Contract, ACAM COSTRUZIONI, EDIL ARTEMI SRLS, BURLANDI FRANCO SRL, HANA SRL, SOL.EDIL GROUP SRL</t>
  </si>
  <si>
    <t>Affidam. del sevizio di realizzaz. di materiale grafico pubblic. per la comunicazione delle attività promosso in ambito del progr. operat. Region. sul fondo europeo 2014-2020- Proc. 14_2022_1101</t>
  </si>
  <si>
    <t>Z7137B12F1</t>
  </si>
  <si>
    <t>Voila' di Mario Lisi</t>
  </si>
  <si>
    <t>LSIMRA62B15G388C</t>
  </si>
  <si>
    <t>01423070182</t>
  </si>
  <si>
    <t xml:space="preserve">GEDI DIGITAL SRL </t>
  </si>
  <si>
    <t>06979891006</t>
  </si>
  <si>
    <t>EDITORIALE LAUDENSE S.R.L.</t>
  </si>
  <si>
    <t>04903190157</t>
  </si>
  <si>
    <t>Servizio di conduzione e manut. dei sistemi di contabilizz. del calore installati negli edifici di propr. e in gest. di Aler ubicati nelle prov. di PV e LO per inveni 22-23/24-25 - Proc. 68_2022_1205</t>
  </si>
  <si>
    <t>9318548513</t>
  </si>
  <si>
    <t>TECHEM SRL</t>
  </si>
  <si>
    <t>11629910156</t>
  </si>
  <si>
    <t>Adesione convenzione "Servizio di Manutenzione degli Elevantori - Aria_2020_079 - Lotto 11 Provincia di Lodi" - Proc. 71_2022_1209</t>
  </si>
  <si>
    <t>9286379261</t>
  </si>
  <si>
    <t>Affidamento del servizio di deratizzazione e disinfestazione degli edifici in pror. e gest. Aler Pavia Lodi nella prov. di Lodi durata 2 anni - Proc. 72_2022_1201</t>
  </si>
  <si>
    <t>ZBB36A5D7E</t>
  </si>
  <si>
    <t>S.R. SERVICES REALIZATION SRL</t>
  </si>
  <si>
    <t>10611110155</t>
  </si>
  <si>
    <t>STUDIO ALBONET DI BOSO ALESSANDRO</t>
  </si>
  <si>
    <t>BSOLSN68H07H823B</t>
  </si>
  <si>
    <t>03166020275</t>
  </si>
  <si>
    <t>Accordo quadro per lavori di manutenzione odinaria negli edifici di proprietà e gestione di Aler Pavia Lodi (6 lotti) - Proc. 39_2022_1205 Lotto 5 Lodi Est</t>
  </si>
  <si>
    <t>9259751C3F</t>
  </si>
  <si>
    <t>CONSORZIO STABILE VENTIMAGGIO SOCIETA' CONSORTILE A.R.L.</t>
  </si>
  <si>
    <t>03509710830</t>
  </si>
  <si>
    <t>CONSORZIO STABILE VENTIMAGGIO SOCIETA' CONSORTILE A.R.L., I.COS ITALIA SRL, PLANTRONIC DI PUTELLI GUIDO FRANCESCO E C. SNC, TECNO SERVICE S.U.R.L., R. COSTRUZIONI SRL, SINERGIE SRL, IMPRESA CASATI S.R.L., GAMBARA ASFALTI S.P.A., S.A.I.M.P. SRL, IMPRESA RAMELLA &amp; C. srl, PETAS SRL, M.P.S. COSTRUZIONI SRL, Se.Ma. Costruzioni, EDIL 90 SRL, FRANZONI E BERTOLETTI SRL, CASALUCCI S.R.L., F.LLI GRANATA SRL, VALLOGGIA F.LLI SRL, Consorzio Stabile Santa Chiara Società Consortile a R.l., IMPRESA EDILE PAROLA GEOM. FRANCESCO, impresa foti srl, EDILTECNO S.r.L., PORTALUPI CARLO IMPRESA SpA, I.M.G., C.R.B. SRL, SKA SRL, BAUDINO F.LLI SRL, ITAL GROUP SRL, CR COSTRUZIONI SRL, PPG DOMOGEST Srl, IVS COSTRUZIONI DI SALVATORE CONOCCHIA, C.E.B. S.R.L., BATTAGLIA IMPIANTI S.R.L., BETASINT srl, IDROTERMICA MERIDIONALE DI MASTANDREA LUIGI, AL.MA. COSTRUZIONI EDILI SRL, PMM SRL , EDIL TECNA S.R.L, LERTA e C. SRL, CONSORZIO STABILE SYNERGIA SCARL, INFRASTRUTTURE STRADALI S.R.L., F.LLI TRENTINI SRL, ESPOSITO COSTRUZIONI S.A.S. DI CONOCCHIA ANIELLO &amp; C., TMC TECHNOLOGY SRL, GALBIATI SRL, DUSSMANN SERVICE, STAR BUILDING SRL, CEVIG SRL, SALA GIUSEPPE SRL, SELVA MERCURIO SRL, Impresa Cave di Corconio S.r.l., Edil Impianti S.r.l., 3 M COSTRUZIONI SRL, EDILZITO , STUCCHI &amp; C. Srl, EDILJOLLI SRL, F.lli Picenni s.n.c., ERRESTRADE SRL, AF SERVICE SRL, C.L.P. Costruzioni srl, IMPRESA C.E.F.E.R. S.R.L., AIROLDI SRL, SET BLOCK Srl, NG COSTRUZIONI ED IMPIANTI SRL UNIPERSONALE, TECNOENERGY SERVICE SRL, MULTIMANUTENZIONE SRL, RONZONI SRL, A &amp; A DI AMORINI E AZZARO SRL, CREA.MI SRL, immobiliare EDILPROGETTI di Pezzotti Fulvio e C, ENENSO SRL, PALADINO COSTRUZIONI SRL, RI.MA.TEC., Consorzio Stabile GE.CO. - General Contract, E.S.O. STRADE SRL, Edilpronto, ACAM COSTRUZIONI, FLAN.MA, EDIL ARTEMI SRLS, CIVELLI COSTRUZIONI S.R.L., COLOMBO SEVERO &amp; C. Srl, BURLANDI FRANCO SRL, somoter srl, IMMOBILIARE CARDANINI SRL, SCLAVI COSTRUZIONI GENERALI SRL, HANA SRL, SOL.EDIL GROUP SRL, GUGLIOTTA SRL, cidieffe costruzioni srl, IMPRESA MIGLIORATI SRL, CLIMATERM DI MAMMONE MARIO, COMPAGNIA EDILIZIA DELLA BRIANZA</t>
  </si>
  <si>
    <t>CONSORZIO STABILE VENTIMAGGIO SOCIETA' CONSORTILE A.R.L., I.COS ITALIA SRL, PLANTRONIC DI PUTELLI GUIDO FRANCESCO E C. SNC, TECNO SERVICE S.U.R.L., PETAS SRL, M.P.S. COSTRUZIONI SRL, Se.Ma. Costruzioni, EDIL 90 SRL, F.LLI GRANATA SRL, Consorzio Stabile Santa Chiara Società Consortile a R.l., IMPRESA EDILE PAROLA GEOM. FRANCESCO, C.R.B. SRL, SKA SRL, ITAL GROUP SRL, CR COSTRUZIONI SRL, PPG DOMOGEST Srl, IVS COSTRUZIONI DI SALVATORE CONOCCHIA, BATTAGLIA IMPIANTI S.R.L., BETASINT srl, IDROTERMICA MERIDIONALE DI MASTANDREA LUIGI, PMM SRL , EDIL TECNA S.R.L, CONSORZIO STABILE SYNERGIA SCARL, INFRASTRUTTURE STRADALI S.R.L., ESPOSITO COSTRUZIONI S.A.S. DI CONOCCHIA ANIELLO &amp; C., TMC TECHNOLOGY SRL, GALBIATI SRL, DUSSMANN SERVICE, SALA GIUSEPPE SRL, Edil Impianti S.r.l., 3 M COSTRUZIONI SRL, EDILZITO , F.lli Picenni s.n.c., AF SERVICE SRL, C.L.P. Costruzioni srl, NG COSTRUZIONI ED IMPIANTI SRL UNIPERSONALE, MULTIMANUTENZIONE SRL, immobiliare EDILPROGETTI di Pezzotti Fulvio e C, ENENSO SRL, PALADINO COSTRUZIONI SRL, RI.MA.TEC., Consorzio Stabile GE.CO. - General Contract, ACAM COSTRUZIONI, FLAN.MA, EDIL ARTEMI SRLS, BURLANDI FRANCO SRL, HANA SRL, SOL.EDIL GROUP SRL, CLIMATERM DI MAMMONE MARIO, COMPAGNIA EDILIZIA DELLA BRIANZA</t>
  </si>
  <si>
    <t>Accordo quadro per lavori di manutenzione odinaria negli edifici di proprietà e gestione di Aler Pavia Lodi (6 lotti) - Proc. 39_2022_1205 Lotto 2 Pavia Ovest</t>
  </si>
  <si>
    <t>92595305E1</t>
  </si>
  <si>
    <t>3 M COSTRUZIONI SRL</t>
  </si>
  <si>
    <t>02222840593</t>
  </si>
  <si>
    <t>3 M COSTRUZIONI SRL, I.COS ITALIA SRL, PLANTRONIC DI PUTELLI GUIDO FRANCESCO E C. SNC, TECNO SERVICE S.U.R.L., R. COSTRUZIONI SRL, SINERGIE SRL, IMPRESA CASATI S.R.L., GAMBARA ASFALTI S.P.A., S.A.I.M.P. SRL, IMPRESA RAMELLA &amp; C. srl, PETAS SRL, M.P.S. COSTRUZIONI SRL, Se.Ma. Costruzioni, EDIL 90 SRL, FRANZONI E BERTOLETTI SRL, CASALUCCI S.R.L., F.LLI GRANATA SRL, VALLOGGIA F.LLI SRL, Consorzio Stabile Santa Chiara Società Consortile a R.l., IMPRESA EDILE PAROLA GEOM. FRANCESCO, CONSORZIO STABILE VENTIMAGGIO SOCIETA' CONSORTILE A.R.L., impresa foti srl, EDILTECNO S.r.L., PORTALUPI CARLO IMPRESA SpA, I.M.G., C.R.B. SRL, SKA SRL, BAUDINO F.LLI SRL, ITAL GROUP SRL, CR COSTRUZIONI SRL, PPG DOMOGEST Srl, IVS COSTRUZIONI DI SALVATORE CONOCCHIA, C.E.B. S.R.L., BATTAGLIA IMPIANTI S.R.L., BETASINT srl, IDROTERMICA MERIDIONALE DI MASTANDREA LUIGI, AL.MA. COSTRUZIONI EDILI SRL, PMM SRL , EDIL TECNA S.R.L, LERTA e C. SRL, CONSORZIO STABILE SYNERGIA SCARL, INFRASTRUTTURE STRADALI S.R.L., F.LLI TRENTINI SRL, ESPOSITO COSTRUZIONI S.A.S. DI CONOCCHIA ANIELLO &amp; C., TMC TECHNOLOGY SRL, GALBIATI SRL, DUSSMANN SERVICE, STAR BUILDING SRL, CEVIG SRL, SALA GIUSEPPE SRL, SELVA MERCURIO SRL, Impresa Cave di Corconio S.r.l., Edil Impianti S.r.l., EDILZITO , STUCCHI &amp; C. Srl, EDILJOLLI SRL, F.lli Picenni s.n.c., ERRESTRADE SRL, AF SERVICE SRL, C.L.P. Costruzioni srl, IMPRESA C.E.F.E.R. S.R.L., AIROLDI SRL, SET BLOCK Srl, NG COSTRUZIONI ED IMPIANTI SRL UNIPERSONALE, TECNOENERGY SERVICE SRL, MULTIMANUTENZIONE SRL, RONZONI SRL, A &amp; A DI AMORINI E AZZARO SRL, CREA.MI SRL, immobiliare EDILPROGETTI di Pezzotti Fulvio e C, ENENSO SRL, PALADINO COSTRUZIONI SRL, RI.MA.TEC., Consorzio Stabile GE.CO. - General Contract, E.S.O. STRADE SRL, Edilpronto, ACAM COSTRUZIONI, FLAN.MA, EDIL ARTEMI SRLS, CIVELLI COSTRUZIONI S.R.L., COLOMBO SEVERO &amp; C. Srl, BURLANDI FRANCO SRL, somoter srl, IMMOBILIARE CARDANINI SRL, SCLAVI COSTRUZIONI GENERALI SRL, HANA SRL, SOL.EDIL GROUP SRL, GUGLIOTTA SRL, cidieffe costruzioni srl, IMPRESA MIGLIORATI SRL, CLIMATERM DI MAMMONE MARIO, COMPAGNIA EDILIZIA DELLA BRIANZA</t>
  </si>
  <si>
    <t>3 M COSTRUZIONI SRL, PLANTRONIC DI PUTELLI GUIDO FRANCESCO E C. SNC, TECNO SERVICE S.U.R.L., PETAS SRL, M.P.S. COSTRUZIONI SRL, Se.Ma. Costruzioni, EDIL 90 SRL, F.LLI GRANATA SRL, Consorzio Stabile Santa Chiara Società Consortile a R.l., IMPRESA EDILE PAROLA GEOM. FRANCESCO, CONSORZIO STABILE VENTIMAGGIO SOCIETA' CONSORTILE A.R.L., EDILTECNO S.r.L., I.M.G., C.R.B. SRL, SKA SRL, ITAL GROUP SRL, CR COSTRUZIONI SRL, PPG DOMOGEST Srl, BATTAGLIA IMPIANTI S.R.L., BETASINT srl, IDROTERMICA MERIDIONALE DI MASTANDREA LUIGI, AL.MA. COSTRUZIONI EDILI SRL, PMM SRL , EDIL TECNA S.R.L, CONSORZIO STABILE SYNERGIA SCARL, INFRASTRUTTURE STRADALI S.R.L., GALBIATI SRL, DUSSMANN SERVICE, SALA GIUSEPPE SRL, SELVA MERCURIO SRL, Edil Impianti S.r.l., EDILZITO , F.lli Picenni s.n.c., AF SERVICE SRL, C.L.P. Costruzioni srl, NG COSTRUZIONI ED IMPIANTI SRL UNIPERSONALE, MULTIMANUTENZIONE SRL, A &amp; A DI AMORINI E AZZARO SRL, immobiliare EDILPROGETTI di Pezzotti Fulvio e C, PALADINO COSTRUZIONI SRL, RI.MA.TEC., Consorzio Stabile GE.CO. - General Contract, ACAM COSTRUZIONI, FLAN.MA, EDIL ARTEMI SRLS, BURLANDI FRANCO SRL, HANA SRL, SOL.EDIL GROUP SRL, COMPAGNIA EDILIZIA DELLA BRIANZA</t>
  </si>
  <si>
    <t>Accordo quadro per lavori di manutenzione odinaria negli edifici di proprietà e gestione di Aler Pavia Lodi (6 lotti) - Proc. 39_2022_1205 Lotto 6 Lodi Ovest</t>
  </si>
  <si>
    <t>9259767974</t>
  </si>
  <si>
    <t>C.L.P. Costruzioni srl</t>
  </si>
  <si>
    <t>06025851210</t>
  </si>
  <si>
    <t>C.L.P. Costruzioni srl, CEVIG SRL, SALA GIUSEPPE SRL, SELVA MERCURIO SRL, Impresa Cave di Corconio S.r.l., Edil Impianti S.r.l., 3 M COSTRUZIONI SRL, EDILZITO , STUCCHI &amp; C. Srl, EDILJOLLI SRL, F.lli Picenni s.n.c., ERRESTRADE SRL, AF SERVICE SRL, IMPRESA C.E.F.E.R. S.R.L., AIROLDI SRL, SET BLOCK Srl, NG COSTRUZIONI ED IMPIANTI SRL UNIPERSONALE, TECNOENERGY SERVICE SRL, MULTIMANUTENZIONE SRL, RONZONI SRL, A &amp; A DI AMORINI E AZZARO SRL, CREA.MI SRL, immobiliare EDILPROGETTI di Pezzotti Fulvio e C, ENENSO SRL, PALADINO COSTRUZIONI SRL, RI.MA.TEC., Consorzio Stabile GE.CO. - General Contract, E.S.O. STRADE SRL, Edilpronto, ACAM COSTRUZIONI, FLAN.MA, EDIL ARTEMI SRLS, CIVELLI COSTRUZIONI S.R.L., COLOMBO SEVERO &amp; C. Srl, BURLANDI FRANCO SRL, somoter srl, IMMOBILIARE CARDANINI SRL, SCLAVI COSTRUZIONI GENERALI SRL, HANA SRL, SOL.EDIL GROUP SRL, GUGLIOTTA SRL, cidieffe costruzioni srl, IMPRESA MIGLIORATI SRL, CLIMATERM DI MAMMONE MARIO, COMPAGNIA EDILIZIA DELLA BRIANZA, I.COS ITALIA SRL, PLANTRONIC DI PUTELLI GUIDO FRANCESCO E C. SNC, PMM SRL , TECNO SERVICE S.U.R.L., R. COSTRUZIONI SRL, SINERGIE SRL, IMPRESA CASATI S.R.L., GAMBARA ASFALTI S.P.A., S.A.I.M.P. SRL, IMPRESA RAMELLA &amp; C. srl, PETAS SRL, M.P.S. COSTRUZIONI SRL, Se.Ma. Costruzioni, EDIL 90 SRL, FRANZONI E BERTOLETTI SRL, CASALUCCI S.R.L., F.LLI GRANATA SRL, VALLOGGIA F.LLI SRL, Consorzio Stabile Santa Chiara Società Consortile a R.l., IMPRESA EDILE PAROLA GEOM. FRANCESCO, CONSORZIO STABILE VENTIMAGGIO SOCIETA' CONSORTILE A.R.L., impresa foti srl, EDILTECNO S.r.L., PORTALUPI CARLO IMPRESA SpA, I.M.G., C.R.B. SRL, SKA SRL, BAUDINO F.LLI SRL, ITAL GROUP SRL, CR COSTRUZIONI SRL, PPG DOMOGEST Srl, IVS COSTRUZIONI DI SALVATORE CONOCCHIA, C.E.B. S.R.L., BATTAGLIA IMPIANTI S.R.L., BETASINT srl, IDROTERMICA MERIDIONALE DI MASTANDREA LUIGI, AL.MA. COSTRUZIONI EDILI SRL, EDIL TECNA S.R.L, LERTA e C. SRL, CONSORZIO STABILE SYNERGIA SCARL, INFRASTRUTTURE STRADALI S.R.L., F.LLI TRENTINI SRL, ESPOSITO COSTRUZIONI S.A.S. DI CONOCCHIA ANIELLO &amp; C., TMC TECHNOLOGY SRL, GALBIATI SRL, DUSSMANN SERVICE, STAR BUILDING SRL</t>
  </si>
  <si>
    <t>C.L.P. Costruzioni srl, SALA GIUSEPPE SRL, Edil Impianti S.r.l., 3 M COSTRUZIONI SRL, EDILZITO , F.lli Picenni s.n.c., AF SERVICE SRL, NG COSTRUZIONI ED IMPIANTI SRL UNIPERSONALE, MULTIMANUTENZIONE SRL, immobiliare EDILPROGETTI di Pezzotti Fulvio e C, ENENSO SRL, PALADINO COSTRUZIONI SRL, RI.MA.TEC., Consorzio Stabile GE.CO. - General Contract, ACAM COSTRUZIONI, FLAN.MA, EDIL ARTEMI SRLS, BURLANDI FRANCO SRL, HANA SRL, SOL.EDIL GROUP SRL, CLIMATERM DI MAMMONE MARIO, I.COS ITALIA SRL, PLANTRONIC DI PUTELLI GUIDO FRANCESCO E C. SNC, PMM SRL , TECNO SERVICE S.U.R.L., PETAS SRL, Se.Ma. Costruzioni, EDIL 90 SRL, F.LLI GRANATA SRL, Consorzio Stabile Santa Chiara Società Consortile a R.l., IMPRESA EDILE PAROLA GEOM. FRANCESCO, CONSORZIO STABILE VENTIMAGGIO SOCIETA' CONSORTILE A.R.L., C.R.B. SRL, SKA SRL, ITAL GROUP SRL, PPG DOMOGEST Srl, IVS COSTRUZIONI DI SALVATORE CONOCCHIA, BATTAGLIA IMPIANTI S.R.L., BETASINT srl, IDROTERMICA MERIDIONALE DI MASTANDREA LUIGI, EDIL TECNA S.R.L, CONSORZIO STABILE SYNERGIA SCARL, INFRASTRUTTURE STRADALI S.R.L., ESPOSITO COSTRUZIONI S.A.S. DI CONOCCHIA ANIELLO &amp; C., TMC TECHNOLOGY SRL, GALBIATI SRL, DUSSMANN SERVICE, STAR BUILDING SRL</t>
  </si>
  <si>
    <t>Servizio di verifica catastale e incrocio banca dati immobili ai fini IMU - Proc. 109_2022_0701</t>
  </si>
  <si>
    <t>Z6938A9991</t>
  </si>
  <si>
    <t>Geom. NEGRI ALESSANDRO</t>
  </si>
  <si>
    <t>02906190968</t>
  </si>
  <si>
    <t>Fornitura diu n. 60 panettoni solidali quale presenti di Natale ai dipendenti di Aler Pavia-Lodi</t>
  </si>
  <si>
    <t>ZC0392E338</t>
  </si>
  <si>
    <t>ASSOCIAZIONE PICCOLO CHIOSTRO S.MAURO ONLUS</t>
  </si>
  <si>
    <t xml:space="preserve"> 96073990184</t>
  </si>
  <si>
    <t>fornitura di monitor e mouse</t>
  </si>
  <si>
    <t>Z5F3951C38</t>
  </si>
  <si>
    <t>EMILIANI IVO SRL</t>
  </si>
  <si>
    <t>00961590395</t>
  </si>
  <si>
    <t>Pacchetto 50 ore assistenza tecnica HW e SW (proc. 4_2023_0501)</t>
  </si>
  <si>
    <t>ZC0397ACCE</t>
  </si>
  <si>
    <t>Rinnovo dominio ALERPAVIALODI e servizi connessi per il 2023 (proc. 117_2022_0501)</t>
  </si>
  <si>
    <t>Z043905D67</t>
  </si>
  <si>
    <t>Servizio di sgomberi e facchinaggio da eseguire in fabbr., alloggi sfitti e parti comuni degli edifici di propr. Aler Pavia Lodi ubicati nella prov. di Lodi per durata 2 anni - Proc. 95_2022_1205</t>
  </si>
  <si>
    <t>9277958D23</t>
  </si>
  <si>
    <t>APM POLIMENI SRL</t>
  </si>
  <si>
    <t>02244990806</t>
  </si>
  <si>
    <t>APM POLIMENI SRL, LA MARCA SERVICES SRLS, Archimede Service S.r.l., NEW GHIBLI SRL</t>
  </si>
  <si>
    <t>Appalto per la sostituzione dei serramenti nel lotto 2 - Superbonus 110 - Via Zanella 1/3/5 Pavia - Proc. 100_2022_1104</t>
  </si>
  <si>
    <t>950589725D</t>
  </si>
  <si>
    <t>TECNOVA SRL</t>
  </si>
  <si>
    <t>07138770636</t>
  </si>
  <si>
    <t>03940861218</t>
  </si>
  <si>
    <t>EDIL MORA SOCIETA' COOPERATIVA, FALCO PRIMO SRL, RIGGI GROUP DI RIGGI V. e r  c SAS, CONSORZIO STABILE R.C.R., SOC. COOP. PROGETTO 2000 ARL, GEOM. IANNO MICHELE COSTRUZIONI, TECNOVA SRL, INFRATECH Consorzio Stabile S.C. ARL, CARCONE ARCH. GIUSEPPE SRL, B.P. COSTRUZIONI SRL</t>
  </si>
  <si>
    <t>EDIL MORA SOCIETA' COOPERATIVA, FALCO PRIMO SRL, SOC. COOP. PROGETTO 2000 ARL, TECNOVA SRL, CARCONE ARCH. GIUSEPPE SRL, B.P. COSTRUZIONI SRL</t>
  </si>
  <si>
    <t>Affidamento degli incarichi tecnici di progett. impiantistica e coordinam. sicurezza per la progett. del recupero di 17 alloggi SAP inagibili nel Comune di Pavia - Proc. 96_2022_1101</t>
  </si>
  <si>
    <t>Z3A385CB28</t>
  </si>
  <si>
    <t>GEOM. DONATO NICOLA</t>
  </si>
  <si>
    <t>DNTNCL95T11G388O</t>
  </si>
  <si>
    <t>02700430180</t>
  </si>
  <si>
    <t>Z8339D552F</t>
  </si>
  <si>
    <t xml:space="preserve">Rinnovo abbonamento a "La Repubblica" </t>
  </si>
  <si>
    <t>Z9*D39D555</t>
  </si>
  <si>
    <t>Partecipazione al corso "Il nuovo Codice Appalti" - Proc. 10_2023_1001</t>
  </si>
  <si>
    <t>Z2D398FABE</t>
  </si>
  <si>
    <t>Affidamento dell'incarico di RSPP e medico competente per Aler Pavia Lodi per gli anni 2023/2024/2025 - Proc. 106_2022_0101</t>
  </si>
  <si>
    <t>ZDA387C415</t>
  </si>
  <si>
    <t>ZAE39D5502</t>
  </si>
  <si>
    <t>Rinnovo biennale licenze GoTo Central Plus 50 (procedura 21_2023_0501)</t>
  </si>
  <si>
    <t>ZF63A1C81C</t>
  </si>
  <si>
    <t>GOTO TECHNOLOGIES IRELAND UNLIMITED</t>
  </si>
  <si>
    <t>IE9834481A</t>
  </si>
  <si>
    <t>LAVORI EFFICIENTAMENTO ENERGETICO SOST,IMPIANTI RISCALDAMENTO LOTTO 1 VIA SCALA 21-25-27-31-37 PV SUPERBOBUS 110 - PROC.75_2022_1104</t>
  </si>
  <si>
    <t>944585996E</t>
  </si>
  <si>
    <t>E99J21012690005</t>
  </si>
  <si>
    <t>VI.DA.SI SRL</t>
  </si>
  <si>
    <t>06906990962</t>
  </si>
  <si>
    <t>VI.DA.SI SRL, CO.RA GLOBAL SERVICE SRL, SERIM IMPIANTI SRL, PPG DOMOGEST Srl, FOGLIATI GRAMAGLIA IMPIANTI SRL</t>
  </si>
  <si>
    <t xml:space="preserve">fornitura carta uog Pavia </t>
  </si>
  <si>
    <t>ZBF3969710</t>
  </si>
  <si>
    <t xml:space="preserve">PROC 23_2023_1101 ADEMPIMENTI CONNESSI ALL’ATTIVITA’ DI REDAZIONE PRATICHE PER VARIAZIONI CATASTALI DI UNITA’ IMOBILIARI DI PROPRIETA’ DI ALER </t>
  </si>
  <si>
    <t>ZE43A28564</t>
  </si>
  <si>
    <t>PROCEDURA RISTRETTA DERIVANTE DA AVVISI CON CUI SI INDICE LA GARA</t>
  </si>
  <si>
    <t>DERATTIZZAZIONE E DISINFESTAZIONE NEGLI EDIFICI IN PROPRIETÀ proc116_2022_1202</t>
  </si>
  <si>
    <t>9786034AB8</t>
  </si>
  <si>
    <t>ECOSPURGHI LOMBARDA S.R.L.</t>
  </si>
  <si>
    <t>03390460966</t>
  </si>
  <si>
    <t>SERVIZIO DI PROGETTAZIONE DEFINITIVA ED ESECUTIVA  per l'installazione di impianti fotovoltaici proc 05_2023_1101</t>
  </si>
  <si>
    <t>Z54397A34E</t>
  </si>
  <si>
    <t xml:space="preserve"> E96G2100573000</t>
  </si>
  <si>
    <t>fornitura telefono da scrivania ( urp-utenza)</t>
  </si>
  <si>
    <t>Z823A63D7C</t>
  </si>
  <si>
    <t>FORNITURA TENDE VENEZIANE PR UFFICI UOG LODI</t>
  </si>
  <si>
    <t>Z8B3A33A52</t>
  </si>
  <si>
    <t>LODI IN TENDA &amp; SERRAMENTI SRL</t>
  </si>
  <si>
    <t>09671000967</t>
  </si>
  <si>
    <t>EFFICIENTAMENTO ENERGETICO PNRR VIA GUIDO ROSSA 4 LODI</t>
  </si>
  <si>
    <t>9486015B35</t>
  </si>
  <si>
    <t>E19J21012590002</t>
  </si>
  <si>
    <t>FORNITURA CANCELLERIA UOG LODI</t>
  </si>
  <si>
    <t>Z5B3A4041B</t>
  </si>
  <si>
    <t xml:space="preserve">PARTECIPAZIONE AL CORSO"APPROFONDIMENTO SUL NUOVO CODICE APPALTI: 6 MODULI" </t>
  </si>
  <si>
    <t>Z673A6A7F1</t>
  </si>
  <si>
    <t>9773827132</t>
  </si>
  <si>
    <t>Abbonamento a "LA PROVINCIA PAVESE"</t>
  </si>
  <si>
    <t>ZA13AB37A0</t>
  </si>
  <si>
    <t>Abbonamento al quotidiano "IL CITTADINO"</t>
  </si>
  <si>
    <t>Z483AC8487</t>
  </si>
  <si>
    <t>Servizio di stampa e postalizzazione fatture, solleciti e spese per il trimestre marzo/maggio 2023 (proc. 22_2023_0501)</t>
  </si>
  <si>
    <t>ZEF3A1CD16</t>
  </si>
  <si>
    <t>Ricarica credito per Aruba Cloud Object Storage (proc. 38_2023_0501)</t>
  </si>
  <si>
    <t>Z843A746C0</t>
  </si>
  <si>
    <t>manutenzione condizionatori sala ced</t>
  </si>
  <si>
    <t>ZF53AF770E</t>
  </si>
  <si>
    <t>SERVIZIO DI VIGILANZA PRESSO CIRCOLAB DI VIGEVANO – Proc.24_2023_1101</t>
  </si>
  <si>
    <t>Z633A2047F</t>
  </si>
  <si>
    <t>fornitura di nr.2 kit per firma digitale( Cevini-Pagetti)</t>
  </si>
  <si>
    <t>ZB93B196BB</t>
  </si>
  <si>
    <t>EFFICIENTAMENTO ENERGETICO SOST.IMP.RISCALDAMENTO SUPERBONUS 110 VIA ZANELLA 1-3-5 PV</t>
  </si>
  <si>
    <t>9604063382</t>
  </si>
  <si>
    <t>Fornitura nr.200 risme di carta A4 80 gr.</t>
  </si>
  <si>
    <t>ZAE3Aff11b</t>
  </si>
  <si>
    <t>Lavori di efficientamento energetico, sostityuzione impianti riscaldamento del lotto 3 superbonus 110 - via Brescia 16 PV - via Brodolini 2 Stradella PV PROC. 09_2023_1104</t>
  </si>
  <si>
    <t>9649790A9D</t>
  </si>
  <si>
    <t>EUROELETTRICA IMPIANTI SRL, BOZZO IMPIANTI SRL, CROCCO EMANUELE SRL</t>
  </si>
  <si>
    <t>PROCEDURA 11_2023_0701 assistenza fiscale INERENTI RICORSI IMU/TASI</t>
  </si>
  <si>
    <t>ZF439F01B6</t>
  </si>
  <si>
    <t>Upgrade HW computer Paolo Negri (proc. 46_2023_0501)</t>
  </si>
  <si>
    <t>Z3D3AF2907</t>
  </si>
  <si>
    <t>Fornitura plastificatrice A3 (proc. 40_2023_0501)</t>
  </si>
  <si>
    <t>ZA73A9A83B</t>
  </si>
  <si>
    <t>SERVIZIO DI MOBILITÀ CONDIVISA TRAMITE N. 2 VETTURE proc 13_2023_0101</t>
  </si>
  <si>
    <t>9653901B1E</t>
  </si>
  <si>
    <t>E-VAI S.R.L.</t>
  </si>
  <si>
    <t>09541470960</t>
  </si>
  <si>
    <t>Servizio di stampa e recapito lettere convocazione AU 2023 (proc. 12_2023_0501)</t>
  </si>
  <si>
    <t>Z0E39B8448</t>
  </si>
  <si>
    <t>SOSTITUZIONE SERRAMENTI SUPERBONUS 110, LOTTO 3 VIA BRESCIA 16 PAVIA VIA BRODOLINI 12 STRADELLA PV- PROC.8_2023_1104</t>
  </si>
  <si>
    <t>9643039784</t>
  </si>
  <si>
    <t>CASALUCCI S.R.L.</t>
  </si>
  <si>
    <t>02665250128</t>
  </si>
  <si>
    <t>MANCUSO CANTIERI S.R.L., AF SERVICE SRL, CASALUCCI S.R.L., IMPRESA MIGLIORATI SRL, TIMA srl</t>
  </si>
  <si>
    <t>MANCUSO CANTIERI S.R.L., AF SERVICE SRL, CASALUCCI S.R.L., TIMA srl</t>
  </si>
  <si>
    <t xml:space="preserve">richiesta inquilini di sostituzione bidoni careellati vetusti proc 58_2323_1201 </t>
  </si>
  <si>
    <t>Z2038660E</t>
  </si>
  <si>
    <t>licenza office 365-PAVIA</t>
  </si>
  <si>
    <t>Z213B6B6CF</t>
  </si>
  <si>
    <t>MONTAGGIO E MODIFICA ARREDI UFFICIO UOG LODI POC.56_2023_1201</t>
  </si>
  <si>
    <t>Z143B44E83</t>
  </si>
  <si>
    <t>LAVORI DI MANUTENZIONE STRAORDINARIA DELL'IMPIANTO ELEVATOREprc 45_2023_1201</t>
  </si>
  <si>
    <t>ZC93B1C148</t>
  </si>
  <si>
    <t>EFFICIENTAMENTO ENERGETICO VIA SAN FEREOLO 11 PROC.103_2022_1104 (PNRR)</t>
  </si>
  <si>
    <t>949251196D</t>
  </si>
  <si>
    <t>E19J21012600002</t>
  </si>
  <si>
    <t>DP COSTRUZIONI SRL</t>
  </si>
  <si>
    <t>06866111211</t>
  </si>
  <si>
    <t>SA.GI. COSTRUZIONI S.A.S. DI SAPIENZA GIUSEPPE, DP COSTRUZIONI SRL, Antera srl, BACCHIOCCHI SNC DI BACCHIOCCHI MARCO E ATTILIO, CEIS COSTRUZIONI EDILI IDRAULICHE E STRADALI SRL, CISERANI EMILIO S.N.C. DI CISERANI PAOLO &amp; C., DE FABIANI SRL, EDILMAL S.R.L., Impresa Edile Sverzellati Cesare Emilio srl, LODIPROGET SRL</t>
  </si>
  <si>
    <t>EFFICIENTAMENTO ENERGETICO VIA SAN FEREOLO 13 PROC.104_2022_1104 (PNRR)</t>
  </si>
  <si>
    <t>94905677A4</t>
  </si>
  <si>
    <t>LAURIA IMPIANTI SRL</t>
  </si>
  <si>
    <t>09136730018</t>
  </si>
  <si>
    <t>LAURIA IMPIANTI SRL, DITTA RICCARDO CORRU' SAS DI CORRU' GIAN EMINIL e C., SOFFIENTINI SRL, PRO.COS.MA. S.c.a.r.l., SIVI SRL, TEDESCHI UMBERTO &amp; C. SNC, ZUCCHEROFINO COSTRUZIONI, STABILI SRL, BARBIERI FRATELLI SRL, CARBA SRL</t>
  </si>
  <si>
    <t>EFFICIENTAMENTO ENERGETICO VIA SAN FEREOLO 15 PROC.105_2022_1104 (PNRR)</t>
  </si>
  <si>
    <t>9512313104</t>
  </si>
  <si>
    <t>SINERGICA SRL</t>
  </si>
  <si>
    <t>09152140969</t>
  </si>
  <si>
    <t>AIROLDI SRL, CIVELLI COSTRUZIONI S.R.L., FRATELLI TRENTINI SRL, immobiliare EDILPROGETTI di Pezzotti Fulvio e C, PROG.EDIL SRL, SINERGICA SRL, SELVA MERCURIO SRL, somoter srl, SOVESA SRL, TGA&amp;C. COSTRUZIONI SRLS</t>
  </si>
  <si>
    <t>EFFICIENTAMENTO ENERGETICO VIA ALZAIA PAVIA PROC.101_2022_1104 (PNRR)</t>
  </si>
  <si>
    <t>952555617C</t>
  </si>
  <si>
    <t>E19J21012530002</t>
  </si>
  <si>
    <t>A.F.I.B. SRL, IMPRESA C.E.F.E.R. S.R.L., CEVIG SRL, cidieffe costruzioni srl, FRANZONI E BERTOLETTI SRL, GAMBARA ASFALTI S.P.A., impresa foti srl, PAOLO BELTRAMI COSTRUZIONI S.P.A., PORTALUPI CARLO IMPRESA SpA, S.A.I.M.P. SRL</t>
  </si>
  <si>
    <t>CONTRATTO DI APPALTO PER LAVORI DI MANUTENZIONE DI 8 ALLOGGI SFITTI NEL COMUNE DI PAVIA IN PIAZZA SAN PIETRO IN CIEL D’ORO 7/L PROC. 39_2023_1104</t>
  </si>
  <si>
    <t>97459883B9</t>
  </si>
  <si>
    <t>E74B16000210005</t>
  </si>
  <si>
    <t>CIPIEMME SRL , F.LLI CALISTI SNC, COSTIGLIOLA ANTONIO SRL, I.C.E.T. S.R.L., IMG SRL, ETI DI MUGGIATI E SACCHI S.N.C., TACCHINI ALBINO &amp; C. S.A.S.</t>
  </si>
  <si>
    <t xml:space="preserve">Attività di assistenza legale e consulenza stragiudiziale </t>
  </si>
  <si>
    <t>Z3D36AFBB4</t>
  </si>
  <si>
    <t>Fornitura n. 250 cartellette per Ufficio Gestione della UOG di Lodi</t>
  </si>
  <si>
    <t xml:space="preserve"> Z2B3976D1</t>
  </si>
  <si>
    <t>SERVIZIO DI MANUTENZIONE DEGLI ELEVATORI (Convenzione 2020_79) proc.07_2023_1209 lotto 3</t>
  </si>
  <si>
    <t>9622842C6B</t>
  </si>
  <si>
    <t>MARROCCO ELEVATORS SRL</t>
  </si>
  <si>
    <t>03986821001</t>
  </si>
  <si>
    <t>SERVIZIO DI MANUTENZIONE DEGLI ELEVATORI (Convenzione 2020_79) proc.07_2023_1209 lotto 4</t>
  </si>
  <si>
    <t>96228589A0</t>
  </si>
  <si>
    <t>Servizio Manutenzione Elevatori ALER - MARROCCO ELEVATORS - ARIA_2020_079 - Lotto 12</t>
  </si>
  <si>
    <t>9622721892</t>
  </si>
  <si>
    <t>Servizio Manutenzione Elevatori ALER - MARROCCO ELEVATORS - ARIA_2020_079 - Lotto 12 -odf 2</t>
  </si>
  <si>
    <t>9622824D90</t>
  </si>
  <si>
    <t>COSTITUZIONE IN GIUDIZIO TRIBULANE PAVIA RG 4671/2022 GIGLIO MONICA</t>
  </si>
  <si>
    <t>Z103870E2D</t>
  </si>
  <si>
    <t>FORNITURA ESTINTORI E MATERIALE ANTINCENDIO proc 57_2023_1201</t>
  </si>
  <si>
    <t>Z8E3B4D753</t>
  </si>
  <si>
    <t>AFFIDAMENTO DELLA PERIZIA DI STIMA SULLA CASERMA DEI CARABINIERI proc 37_2023_0101</t>
  </si>
  <si>
    <t>ZAE3A72EC6</t>
  </si>
  <si>
    <t>GEOM. NEGRINI LORENZO</t>
  </si>
  <si>
    <t>NGRLNZ62H14F205B</t>
  </si>
  <si>
    <t>02938680960</t>
  </si>
  <si>
    <t>REALIZZAZIONE DI IMPIANTI FOTOVOLTAICI vigevano proc 06_2023_1104</t>
  </si>
  <si>
    <t>9726621591</t>
  </si>
  <si>
    <t>E51C22001210002</t>
  </si>
  <si>
    <t>LIVIO IMPIANTI S.R.L.</t>
  </si>
  <si>
    <t>03464240138</t>
  </si>
  <si>
    <t>LIVIO IMPIANTI S.R.L., AL.MA. COSTRUZIONI EDILI SRL, ELETTRICA PAVESE SNC</t>
  </si>
  <si>
    <t>supervisione e coordinamento del progetto innovazione sociale proc.26_2023_0101 Aler Social Lab</t>
  </si>
  <si>
    <t>Z033A32269</t>
  </si>
  <si>
    <t>SAMPIETRO MARCO</t>
  </si>
  <si>
    <t>SMPMRC76T25C933E</t>
  </si>
  <si>
    <t>05117000967</t>
  </si>
  <si>
    <t>SERVIZI STAMPA, POSTALIZZAZIONE E CONSERVAZIONE PER IL PERIODO 01/06/2023-31/05/2028 (proc. 19_2023_0505)</t>
  </si>
  <si>
    <t>966845664A</t>
  </si>
  <si>
    <t>AFFIDAMENTO DEL SERVIZIO DI PREDISPOSIZIONE E TRASMISSIONE DEL MODELLO DI “COMUNICAZIONE DELL’OPZIONE RELATIVA AGLI interv- di recxupero proc 43_2023_0701</t>
  </si>
  <si>
    <t>9768565AD8</t>
  </si>
  <si>
    <t>Fornitura sedi ufficio proc.67 + 72_2023</t>
  </si>
  <si>
    <t>Z663BBC018</t>
  </si>
  <si>
    <t>proc 41_2023_1201 progettazione idoneità statica</t>
  </si>
  <si>
    <t>Z4D3AD9286</t>
  </si>
  <si>
    <t>AFFIDAMENTO DEL SERVIZIO RELATIVO ALLE VERIFICHE PERIODICHE BIENNALI E STRAORDINARIE DEGLI ASCENSORI NELLAPROVINCIA DI PAVIA – Proc. 118_2022_1202</t>
  </si>
  <si>
    <t>Z2A390E42A</t>
  </si>
  <si>
    <t>BUREAU VERITAS ITALIA SPA, tecnica srl , Sicit srl, Cenpi scrl, ICOVER SPA, Eco Certificazioni Spa, VERIFICHE INDUSTRIALI S.R.L., PRO-CERT SRL, ICT GENESIA S.r.l., CERVINO SRL</t>
  </si>
  <si>
    <t>CONTRATTO DI APPALTO del SERVIZIO DI PULIZIA DEGLI UFFICI DELLE SEDI ALER DI PAVIA E DILODI - PROC. 62_2023_1201</t>
  </si>
  <si>
    <t>Z7A3B7AE58</t>
  </si>
  <si>
    <t>REVISIONE DEI DOCUMENTI DI GARA D'APPALTO A SEGUITO DELL’APPROVAZIONE DEL NUOVO CODICE DEGLI APPALTI (DLGS 36/2023) – PROC. 63_2023_1001</t>
  </si>
  <si>
    <t>ZB43B88FCC</t>
  </si>
  <si>
    <t>COORDINAMENTO DELLA SICUREZZA IN FASE DI ESECUZIONE DELL’INTERVENTO DI EFFICENTAMENTO ENERGETICO, MIGLIORAMENTO SISMICO E RIQUALIFICAZIONE DEGLI SPAZI PUBBLICI DELL'EDIFICIO ALER IN PAVIA VIA ALZAIA 6</t>
  </si>
  <si>
    <t>9842926F7A</t>
  </si>
  <si>
    <t>PA.CE. STP SRL</t>
  </si>
  <si>
    <t>12630980964</t>
  </si>
  <si>
    <t>servizio di montaggio e modifica arredi uffici Via Haussmann 7/11 Lodi proc.56_2023_1201</t>
  </si>
  <si>
    <t>ZB03BB888B</t>
  </si>
  <si>
    <t>M.O. e straordinaria impianti antintrusione e videosorveglianza  PROC.58_2022_1201</t>
  </si>
  <si>
    <t>ZE237E6803</t>
  </si>
  <si>
    <t>Adesione convenzione CONSIP ENERGIA ELETTRICA 20 – Lotto 2: Lombardia</t>
  </si>
  <si>
    <t>9772191B1D</t>
  </si>
  <si>
    <t>A2A ENERGIA SPA</t>
  </si>
  <si>
    <t>12883420155</t>
  </si>
  <si>
    <t>Adesione convenzione CONSIP ENERGIA ELETTRICA 20 – Lotto 3: Lombardia</t>
  </si>
  <si>
    <t>977212222F</t>
  </si>
  <si>
    <t>COORDINAMENTO DELLA SICUREZZA IN FASE DI ESECUZIONE DELL’INTERVENTO DI INSTALLAZIONE DI IMPIANTI FOTOVOLTAICI SULLE COPERTURE DEGLI EDIFICI ADIBITI A SERVIZI ABITATIVI PUBBLICI proc 53_2023_1101</t>
  </si>
  <si>
    <t>ZAB3B4A15F</t>
  </si>
  <si>
    <t>E96G21005730002</t>
  </si>
  <si>
    <t>Catalin Crisan Sabin</t>
  </si>
  <si>
    <t>CRSSNC96C05Z129L</t>
  </si>
  <si>
    <t>02743550184</t>
  </si>
  <si>
    <t>FORNITURA GAS NATURALE 2023 PROC.34_2023_11 - Lotto 3 - Lombardia esclusa provincia di Milano</t>
  </si>
  <si>
    <t>977226582F</t>
  </si>
  <si>
    <t>AFFIDAMENTO DEL SERVIZIO DI COLLAUDO TECNICO-AMMINISTRATIVO PER L’INTERVENTO PNRR DI LODI VIA S. FEREOLO 11, 13, 15 - PROC. 49_2023_1101</t>
  </si>
  <si>
    <t>98536197A1</t>
  </si>
  <si>
    <t>ARCH. MARCO GERI</t>
  </si>
  <si>
    <t>GREMRC61E15E648O</t>
  </si>
  <si>
    <t>09090550154</t>
  </si>
  <si>
    <t>CONTRATTO ACCORDO QUADRO 6 LOTTI _ proc. 113_2022_1205_ LOTTO 1 PAVIA EST</t>
  </si>
  <si>
    <t>9739096C41</t>
  </si>
  <si>
    <t>SIAL IMPIANTI SRL A SOCIO UNICO</t>
  </si>
  <si>
    <t>12783620151</t>
  </si>
  <si>
    <t xml:space="preserve">ELETTRICA SYSTEM SRL, TECNOENERGY SERVICE SRL, EUROELETTRICA IMPIANTI SRL, CONSORZIO STABILE CAMPANIA, GIOVE IMPIANTI SRL, MILAZZO IMPIANTI S.R.L., BETASINT srl, CME CONSORZIO IMPRENDITORI EDILI, CLIMATERM SRL, ALBIERO SRL, SIAL IMPIANTI SRL A SOCIO UNICO, IGE impianti srl, COSBOTEK SRL, CONSORZIO STABILE SYNERGIA SCARL, CREA.MI SRL, PPG DOMOGEST Srl, C.L.P. Costruzioni srl, Consorzio Stabile F2B, S.I.T.I. SRL, AF SERVICE SRL, ENERGY SYSTEM S.R.L., PMM SRL , CONSORZIO STABILE VENTIMAGGIO SOCIETA' CONSORTILE A.R.L., AL.MA. COSTRUZIONI EDILI SRL, DE MASI S.R.L., C.I.D.E.E. ELETTRA DI DAMATO FRANCESCO, CIPIEMME SRL </t>
  </si>
  <si>
    <t>CONTRATTO ACCORDO QUADRO 6 LOTTI _ proc. 113_2022_1205_ LOTTO 2 PAVIA OVEST</t>
  </si>
  <si>
    <t>973910862A</t>
  </si>
  <si>
    <t xml:space="preserve">ELETTRICA SYSTEM SRL, BETASINT srl, EUROELETTRICA IMPIANTI SRL, CME CONSORZIO IMPRENDITORI EDILI, CONSORZIO STABILE CAMPANIA, GIOVE IMPIANTI SRL, CLIMATERM SRL, TECNOENERGY SERVICE SRL, MILAZZO IMPIANTI S.R.L., ALBIERO SRL, SIAL IMPIANTI SRL A SOCIO UNICO, IGE impianti srl, CONSORZIO STABILE SYNERGIA SCARL, COSBOTEK SRL, CREA.MI SRL, C.L.P. Costruzioni srl, PPG DOMOGEST Srl, Consorzio Stabile F2B, S.I.T.I. SRL, ENERGY SYSTEM S.R.L., PMM SRL , CONSORZIO STABILE VENTIMAGGIO SOCIETA' CONSORTILE A.R.L., AF SERVICE SRL, AL.MA. COSTRUZIONI EDILI SRL, DE MASI S.R.L., C.I.D.E.E. ELETTRA DI DAMATO FRANCESCO, CIPIEMME SRL </t>
  </si>
  <si>
    <t>COORDINAMENTO DELLA SICUREZZA IN FASE DI ESECUZIONE DELL’INTERVENTO DI EFFICIENTAMENTO ENERGETICO IN VIALE SICILIA 69 proc 54_2023_1101</t>
  </si>
  <si>
    <t>Z953B4A24E</t>
  </si>
  <si>
    <t>AREA 27 DESIGN SRL</t>
  </si>
  <si>
    <t>02722940182</t>
  </si>
  <si>
    <t>SERVIZIO LEGALE RECUPERO MOROSITA' CONSOLIDATA - LOTTO 1- PROC. 114_2022_0801</t>
  </si>
  <si>
    <t>Z5C3939820</t>
  </si>
  <si>
    <t>ST.LEG.ASS.TO CICERI&amp;BONESCHI</t>
  </si>
  <si>
    <t>05276640967</t>
  </si>
  <si>
    <t>SERVIZIO LEGALE RECUPERO MOROSITA' CONSOLIDATA - LOTTO 2 - PROC. 115_2022_0801</t>
  </si>
  <si>
    <t>ZB53939895</t>
  </si>
  <si>
    <t>CLAUDIO MONTEVERDI AVV.</t>
  </si>
  <si>
    <t>MNTCLD62H05E648N</t>
  </si>
  <si>
    <t>10749810155</t>
  </si>
  <si>
    <t>RIPRISTINO IMPIANTO DI VIDEOSORVEGLIANZA - PROC. 75_2023_1201</t>
  </si>
  <si>
    <t>Z683C46E60</t>
  </si>
  <si>
    <t>FORNITURA MOBILI PER UFFICIO PER  UFF. SOCIALITA' E RAGIONERIA - UOG. PV</t>
  </si>
  <si>
    <t>Z463C4ABCE</t>
  </si>
  <si>
    <t>AGGIORNAMENTO CATASTALE NEL COMUNE DI LODI VIA SAN FEREOLO E VERIFICHE CATASTALI PRELIMINARI NEL COMUNE DI CODOGNO PROC.73_2023_0701</t>
  </si>
  <si>
    <t>ZA53C04752</t>
  </si>
  <si>
    <t>CORSO AFFIDAMENTO DEI LAVORI PUBBLICI CON DLGS 36/2023 PROC.79_2023_1001</t>
  </si>
  <si>
    <t>ZBC3C6A23C</t>
  </si>
  <si>
    <t>CORSO DI VERIFICA DEI REQUISITI PROC.79_2023_1001</t>
  </si>
  <si>
    <t>Z403C7EA9B</t>
  </si>
  <si>
    <t>MEDIACONSULT S.R.L.</t>
  </si>
  <si>
    <t>07189200723</t>
  </si>
  <si>
    <t>RIPARAZIONE CALDAIA CON SOSTITUZIONE ESTRATTORE FUMI PROC.82_2023_1201</t>
  </si>
  <si>
    <t>Z953C87827</t>
  </si>
  <si>
    <t>ACCORDO QUADRO FORNITURA E LAVORI DI POSA CALDAIETTE LOTTO 5 proc.113_2022_1205</t>
  </si>
  <si>
    <t>9739164461</t>
  </si>
  <si>
    <t xml:space="preserve">ELETTRICA SISTEM SRL, CME CONSORZIO IMPRENDITORI EDILI, EUROELETTRICA IMPIANTI SRL, CONSORZIO STABILE CAMPANIA, GIOVE IMPIANTI SRL, MILAZZO IMPIANTI S.R.L., CLIMATERM SRL, COSBOTEK SRL, TECNOENERGY SERVICE SRL, BETASINT srl, ALBIERO SRL, C.L.P. Costruzioni srl, IGE impianti srl, CONSORZIO STABILE SYNERGIA SCARL, CREA.MI SRL, SIAL IMPIANTI SRL A SOCIO UNICO, PPG DOMOGEST Srl, ENENSO SRL, Consorzio Stabile F2B, S.I.T.I. SRL, ENERGY SYSTEM S.R.L., PMM SRL , CONSORZIO STABILE VENTIMAGGIO SOCIETA' CONSORTILE A.R.L., AF SERVICE SRL, DE MASI S.R.L., C.I.D.E.E. ELETTRA DI DAMATO FRANCESCO, CIPIEMME SRL </t>
  </si>
  <si>
    <t>accordo quadro caldaiette proc 113_2023_1205 lotto 3 vigevano</t>
  </si>
  <si>
    <t>9739126505</t>
  </si>
  <si>
    <t>COSBOTEK SRL</t>
  </si>
  <si>
    <t>02154130963</t>
  </si>
  <si>
    <t>CME CONSORZIO IMPRENDITORI EDILI, EUROELETTRICA IMPIANTI SRL, ELETTRICA SYSTEM SRL, CONSORZIO STABILE CAMPANIA, GIOVE IMPIANTI SRL, MILAZZO IMPIANTI S.R.L., TECNOENERGY SERVICE SRL, COSBOTEK SRL, CLIMATERM SRL, BETASINT srl, SIAL IMPIANTI SRL A SOCIO UNICO, IGE impianti srl, CREA.MI SRL, CONSORZIO STABILE SYNERGIA SCARL, Consorzio Stabile F2B, C.L.P. Costruzioni srl, S.I.T.I. SRL, PMM SRL , ALBIERO SRL, CONSORZIO STABILE VENTIMAGGIO SOCIETA' CONSORTILE A.R.L., AF SERVICE SRL, AL.MA. COSTRUZIONI EDILI SRL, DE MASI S.R.L., CIPIEMME SRL , C.I.D.E.E. ELETTRA DI DAMATO FRANCESCO</t>
  </si>
  <si>
    <t>ACCORDO QUADRO  FORNITURA E LAVORI DI POSA CALDAIETTE LOTTO 6 0proc.113_2022_1205</t>
  </si>
  <si>
    <t>9739186688</t>
  </si>
  <si>
    <t>IGE impianti srl</t>
  </si>
  <si>
    <t>01373380516</t>
  </si>
  <si>
    <t xml:space="preserve">CME CONSORZIO IMPRENDITORI EDILI, EUROELETTRICA IMPIANTI SRL, ELETTRICA SISTEM SRL, CONSORZIO STABILE CAMPANIA, GIOVE IMPIANTI SRL, CLIMATERM SRL, MILAZZO IMPIANTI S.R.L., BETASINT srl, TECNOENERGY SERVICE SRL, ALBIERO SRL, IGE impianti srl, CONSORZIO STABILE SYNERGIA SCARL, SIAL IMPIANTI SRL A SOCIO UNICO, C.L.P. Costruzioni srl, CREA.MI SRL, COSBOTEK SRL, ENENSO SRL, PPG DOMOGEST Srl, Consorzio Stabile F2B, S.I.T.I. SRL, ENERGY SYSTEM S.R.L., PMM SRL , CONSORZIO STABILE VENTIMAGGIO SOCIETA' CONSORTILE A.R.L., AF SERVICE SRL, DE MASI CARMELINA, C.I.D.E.E. ELETTRA DI DAMATO FRANCESCO, CIPIEMME SRL </t>
  </si>
  <si>
    <t>Accordo quadro caldaiette proc 113_2022_1205 lotto 4</t>
  </si>
  <si>
    <t>9739140094</t>
  </si>
  <si>
    <t>CONSORZIO STABILE SYNERGIA SCARL</t>
  </si>
  <si>
    <t>08524581215</t>
  </si>
  <si>
    <t>EUROELETTRICA IMPIANTI SRL, ELETTRICA SYSTEM SRL, CME CONSORZIO IMPRENDITORI EDILI, CONSORZIO STABILE CAMPANIA, GIOVE IMPIANTI SRL, TECNOENERGY SERVICE SRL, MILAZZO IMPIANTI S.R.L., BETASINT srl, CLIMATERM SRL, IGE impianti srl, CONSORZIO STABILE SYNERGIA SCARL, SIAL IMPIANTI SRL A SOCIO UNICO, COSBOTEK SRL, CREA.MI SRL, C.L.P. Costruzioni srl, Consorzio Stabile F2B, S.I.T.I. SRL, PMM SRL , ALBIERO SRL, AF SERVICE SRL, CONSORZIO STABILE VENTIMAGGIO SOCIETA' CONSORTILE A.R.L., DE MASI S.R.L., PPG DOMOGEST Srl, AL.MA. COSTRUZIONI EDILI SRL, CIPIEMME SRL , C.I.D.E.E. ELETTRA DI DAMATO FRANCESCO</t>
  </si>
  <si>
    <t>ADEMPIMENTI CONNESSI AL SERVIZIO DI COLLAUDO TECNICOAMMINISTRATIVO(LODI – VIA GUIDO ROSSA N. 4 e PAVIA – VIA ALZAIA N. 65).proc 52_2023_1101</t>
  </si>
  <si>
    <t>ZE93B5B7DE</t>
  </si>
  <si>
    <t>ARCH. ANDREA MONTEMARANO</t>
  </si>
  <si>
    <t>05722100962</t>
  </si>
  <si>
    <t>PARTECIPAZIONE AL CORSO DI PERFEZIONAMENTO ONLINE SUGLI Appalti Proc. 76_2023_0101</t>
  </si>
  <si>
    <t>ZE63C43236</t>
  </si>
  <si>
    <t>MAGGIOLI S.P.A.</t>
  </si>
  <si>
    <t>06188330150</t>
  </si>
  <si>
    <t>02066400405</t>
  </si>
  <si>
    <t xml:space="preserve">ELABORAZIONE DUVRI E VERBALE DI COORDINAMENTO LOTTO </t>
  </si>
  <si>
    <t>ZA93488FED</t>
  </si>
  <si>
    <t>CERTIFICAZIONE DELL'ADESIONE ALLA MISURA DI COMPENSAZIONE FINANZIARIA PER ANNO 2023 PROC.64_2023_0701</t>
  </si>
  <si>
    <t>Z8F3B84A04</t>
  </si>
  <si>
    <t>Fornitura 3 firme digitali remote (proc. 92_2023_0501)</t>
  </si>
  <si>
    <t>Z7D3CEF671</t>
  </si>
  <si>
    <t>Fornitura cartucce/toner per plotter e stampanti HP (proc. 84_2023_0501)</t>
  </si>
  <si>
    <t>Z2A3CBD0AD</t>
  </si>
  <si>
    <t>SISTEMAZIONE SERRATURA CASSAFORTE UOG LODI</t>
  </si>
  <si>
    <t>Z833CFC3FF</t>
  </si>
  <si>
    <t>CENTRO SICUREZZA DI SALERNO FERDINANDO  &amp; C. SAS</t>
  </si>
  <si>
    <t>11125720968</t>
  </si>
  <si>
    <t>LAVORI DI RIQUALIFICAZIONE ENERGETICA DI 4 EDIFICI ALER IN PAVIA V.LE SICILIA 69 PER UN TOTALE DI 144 ALLOGGI SAP PROC.29_2023_1104</t>
  </si>
  <si>
    <t>9714309562</t>
  </si>
  <si>
    <t>E19J21000460006</t>
  </si>
  <si>
    <t>SOCIETA' EDILIZIA TIRRENA SPA</t>
  </si>
  <si>
    <t>00057760118</t>
  </si>
  <si>
    <t>IMPRESA PANCOT FRATELLI SRL, COGEIS SPA, DUCLOS, GEO-EDIL SRL, SUARDI SPA, IMPRESA COGNI SPA, SOCIETA' EDILIZIA TIRRENA SPA, I.M.E.T. SRL, GMC SOC. COOP, CONSORZIO ITALIANO COSTRUZIONI MANUTENZIONI E SERVIZI, CEMIP SRL</t>
  </si>
  <si>
    <t>IMPRESA PANCOT FRATELLI SRL, SUARDI SPA, IMPRESA COGNI SPA, SOCIETA' EDILIZIA TIRRENA SPA, I.M.E.T. SRL</t>
  </si>
  <si>
    <t>ASSISTENZA LEGALE STRAGIUDIZIALE ORDINANZA COMUNE DI PARONA DEL 23/6/23 PROT.4101 (ATTO PRESIDENTE NR.21 DEL 20/07/2023)</t>
  </si>
  <si>
    <t>Z6A3BF9D7C</t>
  </si>
  <si>
    <t>fornitura 4 computer</t>
  </si>
  <si>
    <t>ZD73CF6BD8</t>
  </si>
  <si>
    <t>FORNITURA DI COMPLEMENTI PER UFFICIO - UOG LODI ( PROC.81_2023_1001)</t>
  </si>
  <si>
    <t>ZD93C7E4C8</t>
  </si>
  <si>
    <t>PROC. N. 66_2023_1104 ACCORDO QUADRO INTERVENTI DI ABBATTIMENTO DELLE BARRIERE ARCHITETTONICHE</t>
  </si>
  <si>
    <t>9893346763</t>
  </si>
  <si>
    <t>Ditta Vanconetti e Building srl</t>
  </si>
  <si>
    <t>02880160185</t>
  </si>
  <si>
    <t>CONTRATTO FINANZIAMENTO DI € 4.000.000,00 CON COSTITUZIONE DI IPOTECA REP.1514696/40332 8 (FINLOMBARDA)</t>
  </si>
  <si>
    <t>ZF83D528A8</t>
  </si>
  <si>
    <t>Studio Notarile Associato Crestetto &amp; Matarrese</t>
  </si>
  <si>
    <t>06398550159</t>
  </si>
  <si>
    <t>Fornitura cartucce 545/546 per Canon TR4550 (proc. 95_2023_0501)</t>
  </si>
  <si>
    <t>Z5E3D6D2D5</t>
  </si>
  <si>
    <t>Rinnovo dominio ALERPAVIALODI e servizi connessi anno 2024 (proc. 94_2023_0501)</t>
  </si>
  <si>
    <t>ZA03D6EF68</t>
  </si>
  <si>
    <t>Intervento di riparazione impianto ascensore via Gallini 13 Voghera (proprietà comunale) proc.86_2023_1201</t>
  </si>
  <si>
    <t>Z553CC25CD</t>
  </si>
  <si>
    <t>proc65_2023_1101 PROGETTAZIONE DEFINITIVA-ESECUTIVA DI RIQUALIFICAZIONE ENERGETICA DEGLI EDIFICI RESIDENZIALI DI VIA SCALA 25, 27, 31 E 37 A PAVIA SECONDO I REQUISITI DEL BANDO ECOSAP</t>
  </si>
  <si>
    <t>A009B1AF3C</t>
  </si>
  <si>
    <t>Acquisto software Blumatica proc.96_2023_1101</t>
  </si>
  <si>
    <t>Z1C3D6F116</t>
  </si>
  <si>
    <t>MANUTENZIONE CALDAIA AUTONOMA SEDE DI PAVIA PROC.101_2023_1201</t>
  </si>
  <si>
    <t>Z0F3DBD881</t>
  </si>
  <si>
    <t>RINNOVO E MANTENIMENTO TRIENNALE DELLA CERTIFICAZIONE DELLA QUALITA' (PROC.70_2023_0101)</t>
  </si>
  <si>
    <t>Z0D3BE9C0C</t>
  </si>
  <si>
    <t>telefono wildix per DG - proc.100.2023.0508</t>
  </si>
  <si>
    <t>Z423DA8F16</t>
  </si>
  <si>
    <t>NEW SRL</t>
  </si>
  <si>
    <t>02782600247</t>
  </si>
  <si>
    <t>NEW SRL, CLT GROUP S.R.L.</t>
  </si>
  <si>
    <t>ELABORAZIONE DI NR.8 DUVRI PROC. 78_2023_1201</t>
  </si>
  <si>
    <t>ZDA3C6E13A</t>
  </si>
  <si>
    <t xml:space="preserve">ASSISTENZA GIURIDICO-LEGALE STRAGIUD. SPECIALISTICA IN MATERIA DI GESTIONE DLE PERSONALE - DIRITTO AMMINISTRATIVO </t>
  </si>
  <si>
    <t>ZAF3BB0EB2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</si>
</sst>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1" fontId="0" fillId="0" borderId="1" xfId="0" applyNumberFormat="1" applyFill="1" applyBorder="1" applyAlignment="1">
      <alignment horizontal="right" vertical="center"/>
    </xf>
    <xf numFmtId="0" fontId="0" fillId="0" borderId="1" xfId="0" applyFill="1" applyBorder="1" applyAlignment="1">
      <alignment vertical="center"/>
    </xf>
    <xf numFmtId="14" fontId="0" fillId="0" borderId="1" xfId="0" applyNumberFormat="1" applyFill="1" applyBorder="1" applyAlignment="1">
      <alignment vertical="center"/>
    </xf>
    <xf numFmtId="1" fontId="0" fillId="0" borderId="1" xfId="0" applyNumberFormat="1" applyFill="1" applyBorder="1" applyAlignment="1">
      <alignment vertical="center"/>
    </xf>
    <xf numFmtId="4" fontId="0" fillId="0" borderId="1" xfId="0" applyNumberFormat="1" applyFill="1" applyBorder="1" applyAlignment="1">
      <alignment vertical="center"/>
    </xf>
    <xf numFmtId="0" fontId="0" fillId="0" borderId="0" xfId="0" applyFill="1"/>
    <xf numFmtId="0" fontId="1" fillId="0" borderId="1" xfId="0" applyFont="1" applyFill="1" applyBorder="1" applyAlignment="1">
      <alignment vertical="center"/>
    </xf>
    <xf numFmtId="4" fontId="1" fillId="0" borderId="1" xfId="0" applyNumberFormat="1" applyFont="1" applyFill="1" applyBorder="1" applyAlignment="1">
      <alignmen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236"/>
  <sheetViews>
    <sheetView tabSelected="1" topLeftCell="C1" workbookViewId="0">
      <pane ySplit="1" topLeftCell="A233" activePane="bottomLeft" state="frozen"/>
      <selection pane="bottomLeft" activeCell="K45" sqref="K45"/>
    </sheetView>
  </sheetViews>
  <sheetFormatPr defaultRowHeight="15" x14ac:dyDescent="0.25"/>
  <cols>
    <col min="1" max="1" width="11.42578125" style="1" customWidth="1"/>
    <col min="2" max="2" width="53.85546875" style="2" customWidth="1"/>
    <col min="3" max="6" width="10.7109375" style="2" customWidth="1"/>
    <col min="7" max="7" width="10.7109375" style="3" customWidth="1"/>
    <col min="8" max="8" width="20.140625" style="3" customWidth="1"/>
    <col min="9" max="10" width="10.7109375" style="4" customWidth="1"/>
    <col min="11" max="11" width="10.7109375" style="2" customWidth="1"/>
    <col min="12" max="12" width="10.7109375" style="4" customWidth="1"/>
    <col min="13" max="13" width="10.7109375" style="2" customWidth="1"/>
    <col min="14" max="14" width="18.5703125" style="5" customWidth="1"/>
    <col min="15" max="15" width="27.42578125" style="8" customWidth="1"/>
    <col min="16" max="16" width="52.5703125" style="2" customWidth="1"/>
    <col min="17" max="18" width="22.85546875" style="2" customWidth="1"/>
    <col min="19" max="20" width="10.7109375" style="2" customWidth="1"/>
    <col min="21" max="22" width="10.7109375" style="4" customWidth="1"/>
    <col min="23" max="16384" width="9.140625" style="6"/>
  </cols>
  <sheetData>
    <row r="1" spans="1:22" x14ac:dyDescent="0.25">
      <c r="A1" s="2" t="s">
        <v>0</v>
      </c>
      <c r="B1" s="2" t="s">
        <v>1</v>
      </c>
      <c r="C1" s="2" t="s">
        <v>2</v>
      </c>
      <c r="D1" s="2" t="s">
        <v>3</v>
      </c>
      <c r="E1" s="2" t="s">
        <v>4</v>
      </c>
      <c r="F1" s="2" t="s">
        <v>5</v>
      </c>
      <c r="G1" s="2" t="s">
        <v>6</v>
      </c>
      <c r="H1" s="2" t="s">
        <v>7</v>
      </c>
      <c r="I1" s="2" t="s">
        <v>8</v>
      </c>
      <c r="J1" s="2" t="s">
        <v>9</v>
      </c>
      <c r="K1" s="2" t="s">
        <v>3</v>
      </c>
      <c r="L1" s="2" t="s">
        <v>10</v>
      </c>
      <c r="M1" s="2" t="s">
        <v>3</v>
      </c>
      <c r="N1" s="2" t="s">
        <v>11</v>
      </c>
      <c r="O1" s="7" t="s">
        <v>12</v>
      </c>
      <c r="P1" s="2" t="s">
        <v>13</v>
      </c>
      <c r="Q1" s="2" t="s">
        <v>14</v>
      </c>
      <c r="R1" s="2" t="s">
        <v>15</v>
      </c>
      <c r="S1" s="2" t="s">
        <v>16</v>
      </c>
      <c r="T1" s="2" t="s">
        <v>17</v>
      </c>
      <c r="U1" s="2" t="s">
        <v>18</v>
      </c>
      <c r="V1" s="2" t="s">
        <v>19</v>
      </c>
    </row>
    <row r="2" spans="1:22" x14ac:dyDescent="0.25">
      <c r="A2" s="1">
        <v>1939</v>
      </c>
      <c r="B2" s="2" t="s">
        <v>333</v>
      </c>
      <c r="C2" s="2" t="s">
        <v>20</v>
      </c>
      <c r="D2" s="2" t="s">
        <v>21</v>
      </c>
      <c r="E2" s="2" t="s">
        <v>334</v>
      </c>
      <c r="F2" s="2" t="s">
        <v>22</v>
      </c>
      <c r="G2" s="3">
        <v>44523</v>
      </c>
      <c r="H2" s="3">
        <v>44928</v>
      </c>
      <c r="I2" s="4">
        <v>1</v>
      </c>
      <c r="J2" s="4">
        <v>9</v>
      </c>
      <c r="K2" s="2" t="s">
        <v>25</v>
      </c>
      <c r="L2" s="4">
        <v>23</v>
      </c>
      <c r="M2" s="2" t="s">
        <v>24</v>
      </c>
      <c r="N2" s="5">
        <v>297.11</v>
      </c>
      <c r="O2" s="8">
        <v>0</v>
      </c>
      <c r="P2" s="2" t="s">
        <v>97</v>
      </c>
      <c r="Q2" s="2" t="s">
        <v>98</v>
      </c>
      <c r="R2" s="2" t="s">
        <v>99</v>
      </c>
      <c r="S2" s="2" t="s">
        <v>97</v>
      </c>
      <c r="T2" s="2" t="s">
        <v>97</v>
      </c>
      <c r="U2" s="4">
        <v>1</v>
      </c>
      <c r="V2" s="4">
        <v>1</v>
      </c>
    </row>
    <row r="3" spans="1:22" x14ac:dyDescent="0.25">
      <c r="A3" s="1">
        <v>2127</v>
      </c>
      <c r="B3" s="2" t="s">
        <v>658</v>
      </c>
      <c r="C3" s="2" t="s">
        <v>28</v>
      </c>
      <c r="D3" s="2" t="s">
        <v>29</v>
      </c>
      <c r="E3" s="2" t="s">
        <v>659</v>
      </c>
      <c r="F3" s="2" t="s">
        <v>22</v>
      </c>
      <c r="G3" s="3">
        <v>44909</v>
      </c>
      <c r="H3" s="3">
        <v>44940</v>
      </c>
      <c r="I3" s="4" t="s">
        <v>22</v>
      </c>
      <c r="J3" s="4">
        <v>10</v>
      </c>
      <c r="K3" s="2" t="s">
        <v>30</v>
      </c>
      <c r="L3" s="4">
        <v>23</v>
      </c>
      <c r="M3" s="2" t="s">
        <v>24</v>
      </c>
      <c r="N3" s="5">
        <v>872.73</v>
      </c>
      <c r="O3" s="8">
        <v>0</v>
      </c>
      <c r="P3" s="2" t="s">
        <v>660</v>
      </c>
      <c r="Q3" s="2" t="s">
        <v>661</v>
      </c>
      <c r="R3" s="2" t="s">
        <v>22</v>
      </c>
      <c r="S3" s="2" t="s">
        <v>660</v>
      </c>
      <c r="T3" s="2" t="s">
        <v>660</v>
      </c>
      <c r="U3" s="4">
        <v>1</v>
      </c>
      <c r="V3" s="4">
        <v>1</v>
      </c>
    </row>
    <row r="4" spans="1:22" x14ac:dyDescent="0.25">
      <c r="A4" s="1">
        <v>2130</v>
      </c>
      <c r="B4" s="2" t="s">
        <v>666</v>
      </c>
      <c r="C4" s="2" t="s">
        <v>20</v>
      </c>
      <c r="D4" s="2" t="s">
        <v>21</v>
      </c>
      <c r="E4" s="2" t="s">
        <v>667</v>
      </c>
      <c r="F4" s="2" t="s">
        <v>22</v>
      </c>
      <c r="G4" s="3">
        <v>44941</v>
      </c>
      <c r="H4" s="3">
        <v>44941</v>
      </c>
      <c r="I4" s="4" t="s">
        <v>22</v>
      </c>
      <c r="J4" s="4">
        <v>9</v>
      </c>
      <c r="K4" s="2" t="s">
        <v>25</v>
      </c>
      <c r="L4" s="4">
        <v>23</v>
      </c>
      <c r="M4" s="2" t="s">
        <v>24</v>
      </c>
      <c r="N4" s="5">
        <v>975</v>
      </c>
      <c r="O4" s="8">
        <v>975</v>
      </c>
      <c r="P4" s="2" t="s">
        <v>41</v>
      </c>
      <c r="Q4" s="2" t="s">
        <v>42</v>
      </c>
      <c r="R4" s="2" t="s">
        <v>43</v>
      </c>
      <c r="S4" s="2" t="s">
        <v>41</v>
      </c>
      <c r="T4" s="2" t="s">
        <v>41</v>
      </c>
      <c r="U4" s="4">
        <v>1</v>
      </c>
      <c r="V4" s="4">
        <v>1</v>
      </c>
    </row>
    <row r="5" spans="1:22" x14ac:dyDescent="0.25">
      <c r="A5" s="1">
        <v>2179</v>
      </c>
      <c r="B5" s="2" t="s">
        <v>804</v>
      </c>
      <c r="C5" s="2" t="s">
        <v>28</v>
      </c>
      <c r="D5" s="2" t="s">
        <v>29</v>
      </c>
      <c r="E5" s="2" t="s">
        <v>805</v>
      </c>
      <c r="F5" s="2" t="s">
        <v>22</v>
      </c>
      <c r="G5" s="3">
        <v>44941</v>
      </c>
      <c r="H5" s="3">
        <v>44941</v>
      </c>
      <c r="I5" s="4" t="s">
        <v>22</v>
      </c>
      <c r="J5" s="4">
        <v>10</v>
      </c>
      <c r="K5" s="2" t="s">
        <v>30</v>
      </c>
      <c r="L5" s="4">
        <v>23</v>
      </c>
      <c r="M5" s="2" t="s">
        <v>24</v>
      </c>
      <c r="N5" s="5">
        <v>310</v>
      </c>
      <c r="O5" s="8">
        <v>180</v>
      </c>
      <c r="P5" s="2" t="s">
        <v>409</v>
      </c>
      <c r="Q5" s="2" t="s">
        <v>410</v>
      </c>
      <c r="R5" s="2" t="s">
        <v>410</v>
      </c>
      <c r="S5" s="2" t="s">
        <v>409</v>
      </c>
      <c r="T5" s="2" t="s">
        <v>409</v>
      </c>
      <c r="U5" s="4">
        <v>1</v>
      </c>
      <c r="V5" s="4">
        <v>1</v>
      </c>
    </row>
    <row r="6" spans="1:22" x14ac:dyDescent="0.25">
      <c r="A6" s="1">
        <v>2129</v>
      </c>
      <c r="B6" s="2" t="s">
        <v>662</v>
      </c>
      <c r="C6" s="2" t="s">
        <v>28</v>
      </c>
      <c r="D6" s="2" t="s">
        <v>29</v>
      </c>
      <c r="E6" s="2" t="s">
        <v>663</v>
      </c>
      <c r="F6" s="2" t="s">
        <v>22</v>
      </c>
      <c r="G6" s="3">
        <v>44923</v>
      </c>
      <c r="H6" s="3">
        <v>44953</v>
      </c>
      <c r="I6" s="4">
        <v>30</v>
      </c>
      <c r="J6" s="4">
        <v>10</v>
      </c>
      <c r="K6" s="2" t="s">
        <v>30</v>
      </c>
      <c r="L6" s="4">
        <v>23</v>
      </c>
      <c r="M6" s="2" t="s">
        <v>24</v>
      </c>
      <c r="N6" s="5">
        <v>560</v>
      </c>
      <c r="O6" s="8">
        <v>560</v>
      </c>
      <c r="P6" s="2" t="s">
        <v>664</v>
      </c>
      <c r="Q6" s="2" t="s">
        <v>665</v>
      </c>
      <c r="R6" s="2" t="s">
        <v>665</v>
      </c>
      <c r="S6" s="2" t="s">
        <v>664</v>
      </c>
      <c r="T6" s="2" t="s">
        <v>664</v>
      </c>
      <c r="U6" s="4">
        <v>1</v>
      </c>
      <c r="V6" s="4">
        <v>1</v>
      </c>
    </row>
    <row r="7" spans="1:22" x14ac:dyDescent="0.25">
      <c r="A7" s="1">
        <v>815</v>
      </c>
      <c r="B7" s="2" t="s">
        <v>185</v>
      </c>
      <c r="C7" s="2" t="s">
        <v>20</v>
      </c>
      <c r="D7" s="2" t="s">
        <v>21</v>
      </c>
      <c r="E7" s="2" t="s">
        <v>186</v>
      </c>
      <c r="F7" s="2" t="s">
        <v>22</v>
      </c>
      <c r="G7" s="3">
        <v>44224</v>
      </c>
      <c r="H7" s="3">
        <v>44954</v>
      </c>
      <c r="I7" s="4">
        <v>2</v>
      </c>
      <c r="J7" s="4">
        <v>8</v>
      </c>
      <c r="K7" s="2" t="s">
        <v>23</v>
      </c>
      <c r="L7" s="4">
        <v>23</v>
      </c>
      <c r="M7" s="2" t="s">
        <v>24</v>
      </c>
      <c r="N7" s="5">
        <v>75000</v>
      </c>
      <c r="O7" s="8">
        <v>21000</v>
      </c>
      <c r="P7" s="2" t="s">
        <v>131</v>
      </c>
      <c r="Q7" s="2" t="s">
        <v>132</v>
      </c>
      <c r="R7" s="2" t="s">
        <v>133</v>
      </c>
      <c r="S7" s="2" t="s">
        <v>131</v>
      </c>
      <c r="T7" s="2" t="s">
        <v>131</v>
      </c>
      <c r="U7" s="4">
        <v>1</v>
      </c>
      <c r="V7" s="4">
        <v>1</v>
      </c>
    </row>
    <row r="8" spans="1:22" x14ac:dyDescent="0.25">
      <c r="A8" s="1">
        <v>2167</v>
      </c>
      <c r="B8" s="2" t="s">
        <v>762</v>
      </c>
      <c r="C8" s="2" t="s">
        <v>20</v>
      </c>
      <c r="D8" s="2" t="s">
        <v>21</v>
      </c>
      <c r="E8" s="2" t="s">
        <v>763</v>
      </c>
      <c r="F8" s="2" t="s">
        <v>22</v>
      </c>
      <c r="G8" s="3">
        <v>44963</v>
      </c>
      <c r="H8" s="3">
        <v>44963</v>
      </c>
      <c r="I8" s="4" t="s">
        <v>22</v>
      </c>
      <c r="J8" s="4">
        <v>9</v>
      </c>
      <c r="K8" s="2" t="s">
        <v>25</v>
      </c>
      <c r="L8" s="4">
        <v>23</v>
      </c>
      <c r="M8" s="2" t="s">
        <v>24</v>
      </c>
      <c r="N8" s="5">
        <v>5300</v>
      </c>
      <c r="O8" s="8">
        <v>5090.3999999999996</v>
      </c>
      <c r="P8" s="2" t="s">
        <v>82</v>
      </c>
      <c r="Q8" s="2" t="s">
        <v>83</v>
      </c>
      <c r="R8" s="2" t="s">
        <v>83</v>
      </c>
      <c r="S8" s="2" t="s">
        <v>82</v>
      </c>
      <c r="T8" s="2" t="s">
        <v>82</v>
      </c>
      <c r="U8" s="4">
        <v>1</v>
      </c>
      <c r="V8" s="4">
        <v>1</v>
      </c>
    </row>
    <row r="9" spans="1:22" x14ac:dyDescent="0.25">
      <c r="A9" s="1">
        <v>655</v>
      </c>
      <c r="B9" s="2" t="s">
        <v>147</v>
      </c>
      <c r="C9" s="2" t="s">
        <v>20</v>
      </c>
      <c r="D9" s="2" t="s">
        <v>21</v>
      </c>
      <c r="E9" s="2" t="s">
        <v>148</v>
      </c>
      <c r="F9" s="2" t="s">
        <v>22</v>
      </c>
      <c r="G9" s="3">
        <v>43879</v>
      </c>
      <c r="H9" s="3">
        <v>44974</v>
      </c>
      <c r="I9" s="4">
        <v>36</v>
      </c>
      <c r="J9" s="4">
        <v>9</v>
      </c>
      <c r="K9" s="2" t="s">
        <v>25</v>
      </c>
      <c r="L9" s="4">
        <v>23</v>
      </c>
      <c r="M9" s="2" t="s">
        <v>24</v>
      </c>
      <c r="N9" s="5">
        <v>508</v>
      </c>
      <c r="O9" s="8">
        <v>685.9</v>
      </c>
      <c r="P9" s="2" t="s">
        <v>64</v>
      </c>
      <c r="Q9" s="2" t="s">
        <v>65</v>
      </c>
      <c r="R9" s="2" t="s">
        <v>65</v>
      </c>
      <c r="S9" s="2" t="s">
        <v>64</v>
      </c>
      <c r="T9" s="2" t="s">
        <v>64</v>
      </c>
      <c r="U9" s="4">
        <v>1</v>
      </c>
      <c r="V9" s="4">
        <v>1</v>
      </c>
    </row>
    <row r="10" spans="1:22" x14ac:dyDescent="0.25">
      <c r="A10" s="1">
        <v>845</v>
      </c>
      <c r="B10" s="2" t="s">
        <v>222</v>
      </c>
      <c r="C10" s="2" t="s">
        <v>20</v>
      </c>
      <c r="D10" s="2" t="s">
        <v>21</v>
      </c>
      <c r="E10" s="2" t="s">
        <v>223</v>
      </c>
      <c r="F10" s="2" t="s">
        <v>22</v>
      </c>
      <c r="G10" s="3">
        <v>44245</v>
      </c>
      <c r="H10" s="3">
        <v>44975</v>
      </c>
      <c r="I10" s="4">
        <v>2</v>
      </c>
      <c r="J10" s="4">
        <v>9</v>
      </c>
      <c r="K10" s="2" t="s">
        <v>25</v>
      </c>
      <c r="L10" s="4">
        <v>23</v>
      </c>
      <c r="M10" s="2" t="s">
        <v>24</v>
      </c>
      <c r="N10" s="5">
        <v>15000</v>
      </c>
      <c r="O10" s="8">
        <v>11722.59</v>
      </c>
      <c r="P10" s="2" t="s">
        <v>224</v>
      </c>
      <c r="Q10" s="2" t="s">
        <v>225</v>
      </c>
      <c r="R10" s="2" t="s">
        <v>225</v>
      </c>
      <c r="S10" s="2" t="s">
        <v>226</v>
      </c>
      <c r="T10" s="2" t="s">
        <v>224</v>
      </c>
      <c r="U10" s="4">
        <v>4</v>
      </c>
      <c r="V10" s="4">
        <v>1</v>
      </c>
    </row>
    <row r="11" spans="1:22" x14ac:dyDescent="0.25">
      <c r="A11" s="1">
        <v>821</v>
      </c>
      <c r="B11" s="2" t="s">
        <v>187</v>
      </c>
      <c r="C11" s="2" t="s">
        <v>20</v>
      </c>
      <c r="D11" s="2" t="s">
        <v>21</v>
      </c>
      <c r="E11" s="2" t="s">
        <v>188</v>
      </c>
      <c r="F11" s="2" t="s">
        <v>22</v>
      </c>
      <c r="G11" s="3">
        <v>44250</v>
      </c>
      <c r="H11" s="3">
        <v>44980</v>
      </c>
      <c r="I11" s="4">
        <v>3</v>
      </c>
      <c r="J11" s="4">
        <v>11</v>
      </c>
      <c r="K11" s="2" t="s">
        <v>35</v>
      </c>
      <c r="L11" s="4">
        <v>23</v>
      </c>
      <c r="M11" s="2" t="s">
        <v>24</v>
      </c>
      <c r="N11" s="5">
        <v>37500</v>
      </c>
      <c r="O11" s="8">
        <v>36225</v>
      </c>
      <c r="P11" s="2" t="s">
        <v>78</v>
      </c>
      <c r="Q11" s="2" t="s">
        <v>79</v>
      </c>
      <c r="R11" s="2" t="s">
        <v>79</v>
      </c>
      <c r="S11" s="2" t="s">
        <v>78</v>
      </c>
      <c r="T11" s="2" t="s">
        <v>78</v>
      </c>
      <c r="U11" s="4">
        <v>1</v>
      </c>
      <c r="V11" s="4">
        <v>1</v>
      </c>
    </row>
    <row r="12" spans="1:22" x14ac:dyDescent="0.25">
      <c r="A12" s="1">
        <v>1984</v>
      </c>
      <c r="B12" s="2" t="s">
        <v>414</v>
      </c>
      <c r="C12" s="2" t="s">
        <v>20</v>
      </c>
      <c r="D12" s="2" t="s">
        <v>21</v>
      </c>
      <c r="E12" s="2" t="s">
        <v>415</v>
      </c>
      <c r="F12" s="2" t="s">
        <v>22</v>
      </c>
      <c r="G12" s="3">
        <v>44623</v>
      </c>
      <c r="H12" s="3">
        <v>44985</v>
      </c>
      <c r="I12" s="4" t="s">
        <v>22</v>
      </c>
      <c r="J12" s="4">
        <v>9</v>
      </c>
      <c r="K12" s="2" t="s">
        <v>25</v>
      </c>
      <c r="L12" s="4">
        <v>23</v>
      </c>
      <c r="M12" s="2" t="s">
        <v>24</v>
      </c>
      <c r="N12" s="5">
        <v>200</v>
      </c>
      <c r="O12" s="8">
        <v>0</v>
      </c>
      <c r="P12" s="2" t="s">
        <v>97</v>
      </c>
      <c r="Q12" s="2" t="s">
        <v>98</v>
      </c>
      <c r="R12" s="2" t="s">
        <v>99</v>
      </c>
      <c r="S12" s="2" t="s">
        <v>97</v>
      </c>
      <c r="T12" s="2" t="s">
        <v>97</v>
      </c>
      <c r="U12" s="4">
        <v>1</v>
      </c>
      <c r="V12" s="4">
        <v>1</v>
      </c>
    </row>
    <row r="13" spans="1:22" x14ac:dyDescent="0.25">
      <c r="A13" s="1">
        <v>2015</v>
      </c>
      <c r="B13" s="2" t="s">
        <v>476</v>
      </c>
      <c r="C13" s="2" t="s">
        <v>20</v>
      </c>
      <c r="D13" s="2" t="s">
        <v>21</v>
      </c>
      <c r="E13" s="2" t="s">
        <v>477</v>
      </c>
      <c r="F13" s="2" t="s">
        <v>22</v>
      </c>
      <c r="G13" s="3">
        <v>44641</v>
      </c>
      <c r="H13" s="3">
        <v>45005</v>
      </c>
      <c r="I13" s="4">
        <v>1</v>
      </c>
      <c r="J13" s="4">
        <v>9</v>
      </c>
      <c r="K13" s="2" t="s">
        <v>25</v>
      </c>
      <c r="L13" s="4">
        <v>23</v>
      </c>
      <c r="M13" s="2" t="s">
        <v>24</v>
      </c>
      <c r="N13" s="5">
        <v>1059.99</v>
      </c>
      <c r="O13" s="8">
        <v>0</v>
      </c>
      <c r="P13" s="2" t="s">
        <v>75</v>
      </c>
      <c r="Q13" s="2" t="s">
        <v>76</v>
      </c>
      <c r="R13" s="2" t="s">
        <v>22</v>
      </c>
      <c r="S13" s="2" t="s">
        <v>75</v>
      </c>
      <c r="T13" s="2" t="s">
        <v>75</v>
      </c>
      <c r="U13" s="4">
        <v>1</v>
      </c>
      <c r="V13" s="4">
        <v>1</v>
      </c>
    </row>
    <row r="14" spans="1:22" x14ac:dyDescent="0.25">
      <c r="A14" s="1">
        <v>2148</v>
      </c>
      <c r="B14" s="2" t="s">
        <v>719</v>
      </c>
      <c r="C14" s="2" t="s">
        <v>28</v>
      </c>
      <c r="D14" s="2" t="s">
        <v>29</v>
      </c>
      <c r="E14" s="2" t="s">
        <v>720</v>
      </c>
      <c r="F14" s="2" t="s">
        <v>22</v>
      </c>
      <c r="G14" s="3">
        <v>44988</v>
      </c>
      <c r="H14" s="3">
        <v>45007</v>
      </c>
      <c r="I14" s="4">
        <v>20</v>
      </c>
      <c r="J14" s="4">
        <v>10</v>
      </c>
      <c r="K14" s="2" t="s">
        <v>30</v>
      </c>
      <c r="L14" s="4">
        <v>23</v>
      </c>
      <c r="M14" s="2" t="s">
        <v>24</v>
      </c>
      <c r="N14" s="5">
        <v>976</v>
      </c>
      <c r="O14" s="8">
        <v>800</v>
      </c>
      <c r="P14" s="2" t="s">
        <v>721</v>
      </c>
      <c r="Q14" s="2" t="s">
        <v>722</v>
      </c>
      <c r="R14" s="2" t="s">
        <v>722</v>
      </c>
      <c r="S14" s="2" t="s">
        <v>721</v>
      </c>
      <c r="T14" s="2" t="s">
        <v>22</v>
      </c>
      <c r="U14" s="4">
        <v>1</v>
      </c>
      <c r="V14" s="4">
        <v>0</v>
      </c>
    </row>
    <row r="15" spans="1:22" x14ac:dyDescent="0.25">
      <c r="A15" s="1">
        <v>848</v>
      </c>
      <c r="B15" s="2" t="s">
        <v>229</v>
      </c>
      <c r="C15" s="2" t="s">
        <v>20</v>
      </c>
      <c r="D15" s="2" t="s">
        <v>21</v>
      </c>
      <c r="E15" s="2" t="s">
        <v>230</v>
      </c>
      <c r="F15" s="2" t="s">
        <v>22</v>
      </c>
      <c r="G15" s="3">
        <v>44278</v>
      </c>
      <c r="H15" s="3">
        <v>45008</v>
      </c>
      <c r="I15" s="4" t="s">
        <v>22</v>
      </c>
      <c r="J15" s="4">
        <v>9</v>
      </c>
      <c r="K15" s="2" t="s">
        <v>25</v>
      </c>
      <c r="L15" s="4">
        <v>4</v>
      </c>
      <c r="M15" s="2" t="s">
        <v>51</v>
      </c>
      <c r="N15" s="5">
        <v>25200</v>
      </c>
      <c r="O15" s="8">
        <v>19360.849999999999</v>
      </c>
      <c r="P15" s="2" t="s">
        <v>141</v>
      </c>
      <c r="Q15" s="2" t="s">
        <v>142</v>
      </c>
      <c r="R15" s="2" t="s">
        <v>142</v>
      </c>
      <c r="S15" s="2" t="s">
        <v>141</v>
      </c>
      <c r="T15" s="2" t="s">
        <v>141</v>
      </c>
      <c r="U15" s="4">
        <v>1</v>
      </c>
      <c r="V15" s="4">
        <v>1</v>
      </c>
    </row>
    <row r="16" spans="1:22" x14ac:dyDescent="0.25">
      <c r="A16" s="1">
        <v>2143</v>
      </c>
      <c r="B16" s="2" t="s">
        <v>707</v>
      </c>
      <c r="C16" s="2" t="s">
        <v>20</v>
      </c>
      <c r="D16" s="2" t="s">
        <v>21</v>
      </c>
      <c r="E16" s="2" t="s">
        <v>708</v>
      </c>
      <c r="F16" s="2" t="s">
        <v>22</v>
      </c>
      <c r="G16" s="3">
        <v>44994</v>
      </c>
      <c r="H16" s="3">
        <v>45008</v>
      </c>
      <c r="I16" s="4" t="s">
        <v>22</v>
      </c>
      <c r="J16" s="4">
        <v>8</v>
      </c>
      <c r="K16" s="2" t="s">
        <v>23</v>
      </c>
      <c r="L16" s="4">
        <v>21</v>
      </c>
      <c r="M16" s="2" t="s">
        <v>709</v>
      </c>
      <c r="N16" s="5">
        <v>960</v>
      </c>
      <c r="O16" s="8">
        <v>0</v>
      </c>
      <c r="P16" s="2" t="s">
        <v>335</v>
      </c>
      <c r="Q16" s="2" t="s">
        <v>336</v>
      </c>
      <c r="R16" s="2" t="s">
        <v>337</v>
      </c>
      <c r="S16" s="2" t="s">
        <v>335</v>
      </c>
      <c r="T16" s="2" t="s">
        <v>335</v>
      </c>
      <c r="U16" s="4">
        <v>1</v>
      </c>
      <c r="V16" s="4">
        <v>1</v>
      </c>
    </row>
    <row r="17" spans="1:22" x14ac:dyDescent="0.25">
      <c r="A17" s="1">
        <v>2156</v>
      </c>
      <c r="B17" s="2" t="s">
        <v>737</v>
      </c>
      <c r="C17" s="2" t="s">
        <v>20</v>
      </c>
      <c r="D17" s="2" t="s">
        <v>21</v>
      </c>
      <c r="E17" s="2" t="s">
        <v>738</v>
      </c>
      <c r="F17" s="2" t="s">
        <v>22</v>
      </c>
      <c r="G17" s="3">
        <v>45008</v>
      </c>
      <c r="H17" s="3">
        <v>45008</v>
      </c>
      <c r="I17" s="4" t="s">
        <v>22</v>
      </c>
      <c r="J17" s="4">
        <v>9</v>
      </c>
      <c r="K17" s="2" t="s">
        <v>25</v>
      </c>
      <c r="L17" s="4">
        <v>23</v>
      </c>
      <c r="M17" s="2" t="s">
        <v>24</v>
      </c>
      <c r="N17" s="5">
        <v>200</v>
      </c>
      <c r="O17" s="8">
        <v>0</v>
      </c>
      <c r="P17" s="2" t="s">
        <v>97</v>
      </c>
      <c r="Q17" s="2" t="s">
        <v>98</v>
      </c>
      <c r="R17" s="2" t="s">
        <v>99</v>
      </c>
      <c r="S17" s="2" t="s">
        <v>97</v>
      </c>
      <c r="T17" s="2" t="s">
        <v>97</v>
      </c>
      <c r="U17" s="4">
        <v>1</v>
      </c>
      <c r="V17" s="4">
        <v>1</v>
      </c>
    </row>
    <row r="18" spans="1:22" x14ac:dyDescent="0.25">
      <c r="A18" s="1">
        <v>840</v>
      </c>
      <c r="B18" s="2" t="s">
        <v>213</v>
      </c>
      <c r="C18" s="2" t="s">
        <v>20</v>
      </c>
      <c r="D18" s="2" t="s">
        <v>21</v>
      </c>
      <c r="E18" s="2" t="s">
        <v>214</v>
      </c>
      <c r="F18" s="2" t="s">
        <v>22</v>
      </c>
      <c r="G18" s="3">
        <v>44281</v>
      </c>
      <c r="H18" s="3">
        <v>45011</v>
      </c>
      <c r="I18" s="4" t="s">
        <v>22</v>
      </c>
      <c r="J18" s="4">
        <v>6</v>
      </c>
      <c r="K18" s="2" t="s">
        <v>46</v>
      </c>
      <c r="L18" s="4">
        <v>4</v>
      </c>
      <c r="M18" s="2" t="s">
        <v>51</v>
      </c>
      <c r="N18" s="5">
        <v>74290.759999999995</v>
      </c>
      <c r="O18" s="8">
        <v>69464.899999999994</v>
      </c>
      <c r="P18" s="2" t="s">
        <v>215</v>
      </c>
      <c r="Q18" s="2" t="s">
        <v>216</v>
      </c>
      <c r="R18" s="2" t="s">
        <v>216</v>
      </c>
      <c r="S18" s="2" t="s">
        <v>217</v>
      </c>
      <c r="T18" s="2" t="s">
        <v>218</v>
      </c>
      <c r="U18" s="4">
        <v>14</v>
      </c>
      <c r="V18" s="4">
        <v>4</v>
      </c>
    </row>
    <row r="19" spans="1:22" x14ac:dyDescent="0.25">
      <c r="A19" s="1">
        <v>916</v>
      </c>
      <c r="B19" s="2" t="s">
        <v>289</v>
      </c>
      <c r="C19" s="2" t="s">
        <v>20</v>
      </c>
      <c r="D19" s="2" t="s">
        <v>21</v>
      </c>
      <c r="E19" s="2" t="s">
        <v>290</v>
      </c>
      <c r="F19" s="2" t="s">
        <v>22</v>
      </c>
      <c r="G19" s="3">
        <v>44466</v>
      </c>
      <c r="H19" s="3">
        <v>45012</v>
      </c>
      <c r="I19" s="4" t="s">
        <v>22</v>
      </c>
      <c r="J19" s="4">
        <v>8</v>
      </c>
      <c r="K19" s="2" t="s">
        <v>23</v>
      </c>
      <c r="L19" s="4">
        <v>23</v>
      </c>
      <c r="M19" s="2" t="s">
        <v>24</v>
      </c>
      <c r="N19" s="5">
        <v>20000</v>
      </c>
      <c r="O19" s="8">
        <v>6720</v>
      </c>
      <c r="P19" s="2" t="s">
        <v>291</v>
      </c>
      <c r="Q19" s="2" t="s">
        <v>292</v>
      </c>
      <c r="R19" s="2" t="s">
        <v>293</v>
      </c>
      <c r="S19" s="2" t="s">
        <v>294</v>
      </c>
      <c r="T19" s="2" t="s">
        <v>295</v>
      </c>
      <c r="U19" s="4">
        <v>12</v>
      </c>
      <c r="V19" s="4">
        <v>4</v>
      </c>
    </row>
    <row r="20" spans="1:22" x14ac:dyDescent="0.25">
      <c r="A20" s="1">
        <v>2150</v>
      </c>
      <c r="B20" s="2" t="s">
        <v>726</v>
      </c>
      <c r="C20" s="2" t="s">
        <v>28</v>
      </c>
      <c r="D20" s="2" t="s">
        <v>29</v>
      </c>
      <c r="E20" s="2" t="s">
        <v>727</v>
      </c>
      <c r="F20" s="2" t="s">
        <v>22</v>
      </c>
      <c r="G20" s="3">
        <v>45014</v>
      </c>
      <c r="H20" s="3">
        <v>45014</v>
      </c>
      <c r="I20" s="4">
        <v>1</v>
      </c>
      <c r="J20" s="4">
        <v>10</v>
      </c>
      <c r="K20" s="2" t="s">
        <v>30</v>
      </c>
      <c r="L20" s="4">
        <v>23</v>
      </c>
      <c r="M20" s="2" t="s">
        <v>24</v>
      </c>
      <c r="N20" s="5">
        <v>702.28</v>
      </c>
      <c r="O20" s="8">
        <v>0</v>
      </c>
      <c r="P20" s="2" t="s">
        <v>100</v>
      </c>
      <c r="Q20" s="2" t="s">
        <v>101</v>
      </c>
      <c r="R20" s="2" t="s">
        <v>101</v>
      </c>
      <c r="S20" s="2" t="s">
        <v>100</v>
      </c>
      <c r="T20" s="2" t="s">
        <v>100</v>
      </c>
      <c r="U20" s="4">
        <v>1</v>
      </c>
      <c r="V20" s="4">
        <v>1</v>
      </c>
    </row>
    <row r="21" spans="1:22" x14ac:dyDescent="0.25">
      <c r="A21" s="1">
        <v>2165</v>
      </c>
      <c r="B21" s="2" t="s">
        <v>756</v>
      </c>
      <c r="C21" s="2" t="s">
        <v>28</v>
      </c>
      <c r="D21" s="2" t="s">
        <v>29</v>
      </c>
      <c r="E21" s="2" t="s">
        <v>757</v>
      </c>
      <c r="F21" s="2" t="s">
        <v>22</v>
      </c>
      <c r="G21" s="3">
        <v>45016</v>
      </c>
      <c r="H21" s="3">
        <v>45016</v>
      </c>
      <c r="I21" s="4" t="s">
        <v>22</v>
      </c>
      <c r="J21" s="4">
        <v>10</v>
      </c>
      <c r="K21" s="2" t="s">
        <v>30</v>
      </c>
      <c r="L21" s="4">
        <v>23</v>
      </c>
      <c r="M21" s="2" t="s">
        <v>24</v>
      </c>
      <c r="N21" s="5">
        <v>191.93</v>
      </c>
      <c r="O21" s="8">
        <v>191.93</v>
      </c>
      <c r="P21" s="2" t="s">
        <v>41</v>
      </c>
      <c r="Q21" s="2" t="s">
        <v>42</v>
      </c>
      <c r="R21" s="2" t="s">
        <v>43</v>
      </c>
      <c r="S21" s="2" t="s">
        <v>41</v>
      </c>
      <c r="T21" s="2" t="s">
        <v>41</v>
      </c>
      <c r="U21" s="4">
        <v>1</v>
      </c>
      <c r="V21" s="4">
        <v>1</v>
      </c>
    </row>
    <row r="22" spans="1:22" x14ac:dyDescent="0.25">
      <c r="A22" s="1">
        <v>2134</v>
      </c>
      <c r="B22" s="2" t="s">
        <v>682</v>
      </c>
      <c r="C22" s="2" t="s">
        <v>20</v>
      </c>
      <c r="D22" s="2" t="s">
        <v>21</v>
      </c>
      <c r="E22" s="2" t="s">
        <v>683</v>
      </c>
      <c r="F22" s="2" t="s">
        <v>22</v>
      </c>
      <c r="G22" s="3">
        <v>44963</v>
      </c>
      <c r="H22" s="3">
        <v>45023</v>
      </c>
      <c r="I22" s="4" t="s">
        <v>22</v>
      </c>
      <c r="J22" s="4">
        <v>8</v>
      </c>
      <c r="K22" s="2" t="s">
        <v>23</v>
      </c>
      <c r="L22" s="4">
        <v>23</v>
      </c>
      <c r="M22" s="2" t="s">
        <v>24</v>
      </c>
      <c r="N22" s="5">
        <v>5150</v>
      </c>
      <c r="O22" s="8">
        <v>0</v>
      </c>
      <c r="P22" s="2" t="s">
        <v>684</v>
      </c>
      <c r="Q22" s="2" t="s">
        <v>685</v>
      </c>
      <c r="R22" s="2" t="s">
        <v>686</v>
      </c>
      <c r="S22" s="2" t="s">
        <v>684</v>
      </c>
      <c r="T22" s="2" t="s">
        <v>684</v>
      </c>
      <c r="U22" s="4">
        <v>1</v>
      </c>
      <c r="V22" s="4">
        <v>1</v>
      </c>
    </row>
    <row r="23" spans="1:22" x14ac:dyDescent="0.25">
      <c r="A23" s="1">
        <v>2009</v>
      </c>
      <c r="B23" s="2" t="s">
        <v>460</v>
      </c>
      <c r="C23" s="2" t="s">
        <v>32</v>
      </c>
      <c r="D23" s="2" t="s">
        <v>33</v>
      </c>
      <c r="E23" s="2" t="s">
        <v>461</v>
      </c>
      <c r="F23" s="2" t="s">
        <v>462</v>
      </c>
      <c r="G23" s="3">
        <v>44662</v>
      </c>
      <c r="H23" s="3">
        <v>45027</v>
      </c>
      <c r="I23" s="4">
        <v>364</v>
      </c>
      <c r="J23" s="4">
        <v>4</v>
      </c>
      <c r="K23" s="2" t="s">
        <v>104</v>
      </c>
      <c r="L23" s="4">
        <v>4</v>
      </c>
      <c r="M23" s="2" t="s">
        <v>51</v>
      </c>
      <c r="N23" s="5">
        <v>555833.37</v>
      </c>
      <c r="O23" s="8">
        <v>539833.62</v>
      </c>
      <c r="P23" s="2" t="s">
        <v>463</v>
      </c>
      <c r="Q23" s="2" t="s">
        <v>464</v>
      </c>
      <c r="R23" s="2" t="s">
        <v>464</v>
      </c>
      <c r="S23" s="2" t="s">
        <v>465</v>
      </c>
      <c r="T23" s="2" t="s">
        <v>466</v>
      </c>
      <c r="U23" s="4">
        <v>7</v>
      </c>
      <c r="V23" s="4">
        <v>5</v>
      </c>
    </row>
    <row r="24" spans="1:22" x14ac:dyDescent="0.25">
      <c r="A24" s="1">
        <v>2011</v>
      </c>
      <c r="B24" s="2" t="s">
        <v>467</v>
      </c>
      <c r="C24" s="2" t="s">
        <v>20</v>
      </c>
      <c r="D24" s="2" t="s">
        <v>21</v>
      </c>
      <c r="E24" s="2" t="s">
        <v>468</v>
      </c>
      <c r="F24" s="2" t="s">
        <v>382</v>
      </c>
      <c r="G24" s="3">
        <v>44663</v>
      </c>
      <c r="H24" s="3">
        <v>45028</v>
      </c>
      <c r="I24" s="4" t="s">
        <v>22</v>
      </c>
      <c r="J24" s="4">
        <v>8</v>
      </c>
      <c r="K24" s="2" t="s">
        <v>23</v>
      </c>
      <c r="L24" s="4">
        <v>23</v>
      </c>
      <c r="M24" s="2" t="s">
        <v>24</v>
      </c>
      <c r="N24" s="5">
        <v>9000</v>
      </c>
      <c r="O24" s="8">
        <v>9452</v>
      </c>
      <c r="P24" s="2" t="s">
        <v>469</v>
      </c>
      <c r="Q24" s="2" t="s">
        <v>470</v>
      </c>
      <c r="R24" s="2" t="s">
        <v>471</v>
      </c>
      <c r="S24" s="2" t="s">
        <v>469</v>
      </c>
      <c r="T24" s="2" t="s">
        <v>469</v>
      </c>
      <c r="U24" s="4">
        <v>1</v>
      </c>
      <c r="V24" s="4">
        <v>1</v>
      </c>
    </row>
    <row r="25" spans="1:22" x14ac:dyDescent="0.25">
      <c r="A25" s="1">
        <v>2146</v>
      </c>
      <c r="B25" s="2" t="s">
        <v>714</v>
      </c>
      <c r="C25" s="2" t="s">
        <v>20</v>
      </c>
      <c r="D25" s="2" t="s">
        <v>21</v>
      </c>
      <c r="E25" s="2" t="s">
        <v>715</v>
      </c>
      <c r="F25" s="2" t="s">
        <v>716</v>
      </c>
      <c r="G25" s="3">
        <v>45002</v>
      </c>
      <c r="H25" s="3">
        <v>45033</v>
      </c>
      <c r="I25" s="4">
        <v>30</v>
      </c>
      <c r="J25" s="4">
        <v>8</v>
      </c>
      <c r="K25" s="2" t="s">
        <v>23</v>
      </c>
      <c r="L25" s="4">
        <v>23</v>
      </c>
      <c r="M25" s="2" t="s">
        <v>24</v>
      </c>
      <c r="N25" s="5">
        <v>26500</v>
      </c>
      <c r="O25" s="8">
        <v>22260</v>
      </c>
      <c r="P25" s="2" t="s">
        <v>219</v>
      </c>
      <c r="Q25" s="2" t="s">
        <v>220</v>
      </c>
      <c r="R25" s="2" t="s">
        <v>221</v>
      </c>
      <c r="S25" s="2" t="s">
        <v>219</v>
      </c>
      <c r="T25" s="2" t="s">
        <v>219</v>
      </c>
      <c r="U25" s="4">
        <v>1</v>
      </c>
      <c r="V25" s="4">
        <v>1</v>
      </c>
    </row>
    <row r="26" spans="1:22" x14ac:dyDescent="0.25">
      <c r="A26" s="1">
        <v>2147</v>
      </c>
      <c r="B26" s="2" t="s">
        <v>717</v>
      </c>
      <c r="C26" s="2" t="s">
        <v>28</v>
      </c>
      <c r="D26" s="2" t="s">
        <v>29</v>
      </c>
      <c r="E26" s="2" t="s">
        <v>718</v>
      </c>
      <c r="F26" s="2" t="s">
        <v>22</v>
      </c>
      <c r="G26" s="3">
        <v>45001</v>
      </c>
      <c r="H26" s="3">
        <v>45033</v>
      </c>
      <c r="I26" s="4">
        <v>1</v>
      </c>
      <c r="J26" s="4">
        <v>10</v>
      </c>
      <c r="K26" s="2" t="s">
        <v>30</v>
      </c>
      <c r="L26" s="4">
        <v>23</v>
      </c>
      <c r="M26" s="2" t="s">
        <v>24</v>
      </c>
      <c r="N26" s="5">
        <v>281</v>
      </c>
      <c r="O26" s="8">
        <v>281</v>
      </c>
      <c r="P26" s="2" t="s">
        <v>73</v>
      </c>
      <c r="Q26" s="2" t="s">
        <v>45</v>
      </c>
      <c r="R26" s="2" t="s">
        <v>45</v>
      </c>
      <c r="S26" s="2" t="s">
        <v>73</v>
      </c>
      <c r="T26" s="2" t="s">
        <v>73</v>
      </c>
      <c r="U26" s="4">
        <v>1</v>
      </c>
      <c r="V26" s="4">
        <v>1</v>
      </c>
    </row>
    <row r="27" spans="1:22" x14ac:dyDescent="0.25">
      <c r="A27" s="1">
        <v>2041</v>
      </c>
      <c r="B27" s="2" t="s">
        <v>519</v>
      </c>
      <c r="C27" s="2" t="s">
        <v>28</v>
      </c>
      <c r="D27" s="2" t="s">
        <v>29</v>
      </c>
      <c r="E27" s="2" t="s">
        <v>520</v>
      </c>
      <c r="F27" s="2" t="s">
        <v>22</v>
      </c>
      <c r="G27" s="3">
        <v>44693</v>
      </c>
      <c r="H27" s="3">
        <v>45034</v>
      </c>
      <c r="I27" s="4" t="s">
        <v>22</v>
      </c>
      <c r="J27" s="4">
        <v>10</v>
      </c>
      <c r="K27" s="2" t="s">
        <v>30</v>
      </c>
      <c r="L27" s="4">
        <v>23</v>
      </c>
      <c r="M27" s="2" t="s">
        <v>24</v>
      </c>
      <c r="N27" s="5">
        <v>106940</v>
      </c>
      <c r="O27" s="8">
        <v>34543.58</v>
      </c>
      <c r="P27" s="2" t="s">
        <v>73</v>
      </c>
      <c r="Q27" s="2" t="s">
        <v>45</v>
      </c>
      <c r="R27" s="2" t="s">
        <v>45</v>
      </c>
      <c r="S27" s="2" t="s">
        <v>73</v>
      </c>
      <c r="T27" s="2" t="s">
        <v>73</v>
      </c>
      <c r="U27" s="4">
        <v>1</v>
      </c>
      <c r="V27" s="4">
        <v>1</v>
      </c>
    </row>
    <row r="28" spans="1:22" x14ac:dyDescent="0.25">
      <c r="A28" s="1">
        <v>853</v>
      </c>
      <c r="B28" s="2" t="s">
        <v>241</v>
      </c>
      <c r="C28" s="2" t="s">
        <v>20</v>
      </c>
      <c r="D28" s="2" t="s">
        <v>21</v>
      </c>
      <c r="E28" s="2" t="s">
        <v>242</v>
      </c>
      <c r="F28" s="2" t="s">
        <v>22</v>
      </c>
      <c r="G28" s="3">
        <v>44305</v>
      </c>
      <c r="H28" s="3">
        <v>45035</v>
      </c>
      <c r="I28" s="4" t="s">
        <v>22</v>
      </c>
      <c r="J28" s="4">
        <v>6</v>
      </c>
      <c r="K28" s="2" t="s">
        <v>46</v>
      </c>
      <c r="L28" s="4">
        <v>4</v>
      </c>
      <c r="M28" s="2" t="s">
        <v>51</v>
      </c>
      <c r="N28" s="5">
        <v>90452.63</v>
      </c>
      <c r="O28" s="8">
        <v>79145.58</v>
      </c>
      <c r="P28" s="2" t="s">
        <v>243</v>
      </c>
      <c r="Q28" s="2" t="s">
        <v>244</v>
      </c>
      <c r="R28" s="2" t="s">
        <v>244</v>
      </c>
      <c r="S28" s="2" t="s">
        <v>245</v>
      </c>
      <c r="T28" s="2" t="s">
        <v>246</v>
      </c>
      <c r="U28" s="4">
        <v>14</v>
      </c>
      <c r="V28" s="4">
        <v>5</v>
      </c>
    </row>
    <row r="29" spans="1:22" x14ac:dyDescent="0.25">
      <c r="A29" s="1">
        <v>851</v>
      </c>
      <c r="B29" s="2" t="s">
        <v>235</v>
      </c>
      <c r="C29" s="2" t="s">
        <v>20</v>
      </c>
      <c r="D29" s="2" t="s">
        <v>21</v>
      </c>
      <c r="E29" s="2" t="s">
        <v>236</v>
      </c>
      <c r="F29" s="2" t="s">
        <v>22</v>
      </c>
      <c r="G29" s="3">
        <v>44307</v>
      </c>
      <c r="H29" s="3">
        <v>45037</v>
      </c>
      <c r="I29" s="4" t="s">
        <v>22</v>
      </c>
      <c r="J29" s="4">
        <v>6</v>
      </c>
      <c r="K29" s="2" t="s">
        <v>46</v>
      </c>
      <c r="L29" s="4">
        <v>4</v>
      </c>
      <c r="M29" s="2" t="s">
        <v>51</v>
      </c>
      <c r="N29" s="5">
        <v>89202.04</v>
      </c>
      <c r="O29" s="8">
        <v>74775.09</v>
      </c>
      <c r="P29" s="2" t="s">
        <v>68</v>
      </c>
      <c r="Q29" s="2" t="s">
        <v>69</v>
      </c>
      <c r="R29" s="2" t="s">
        <v>69</v>
      </c>
      <c r="S29" s="2" t="s">
        <v>237</v>
      </c>
      <c r="T29" s="2" t="s">
        <v>238</v>
      </c>
      <c r="U29" s="4">
        <v>15</v>
      </c>
      <c r="V29" s="4">
        <v>6</v>
      </c>
    </row>
    <row r="30" spans="1:22" x14ac:dyDescent="0.25">
      <c r="A30" s="1">
        <v>852</v>
      </c>
      <c r="B30" s="2" t="s">
        <v>239</v>
      </c>
      <c r="C30" s="2" t="s">
        <v>20</v>
      </c>
      <c r="D30" s="2" t="s">
        <v>21</v>
      </c>
      <c r="E30" s="2" t="s">
        <v>240</v>
      </c>
      <c r="F30" s="2" t="s">
        <v>22</v>
      </c>
      <c r="G30" s="3">
        <v>44307</v>
      </c>
      <c r="H30" s="3">
        <v>45037</v>
      </c>
      <c r="I30" s="4" t="s">
        <v>22</v>
      </c>
      <c r="J30" s="4">
        <v>6</v>
      </c>
      <c r="K30" s="2" t="s">
        <v>46</v>
      </c>
      <c r="L30" s="4">
        <v>4</v>
      </c>
      <c r="M30" s="2" t="s">
        <v>51</v>
      </c>
      <c r="N30" s="5">
        <v>89809.74</v>
      </c>
      <c r="O30" s="8">
        <v>42117.37</v>
      </c>
      <c r="P30" s="2" t="s">
        <v>68</v>
      </c>
      <c r="Q30" s="2" t="s">
        <v>69</v>
      </c>
      <c r="R30" s="2" t="s">
        <v>69</v>
      </c>
      <c r="S30" s="2" t="s">
        <v>237</v>
      </c>
      <c r="T30" s="2" t="s">
        <v>238</v>
      </c>
      <c r="U30" s="4">
        <v>15</v>
      </c>
      <c r="V30" s="4">
        <v>6</v>
      </c>
    </row>
    <row r="31" spans="1:22" x14ac:dyDescent="0.25">
      <c r="A31" s="1">
        <v>2164</v>
      </c>
      <c r="B31" s="2" t="s">
        <v>754</v>
      </c>
      <c r="C31" s="2" t="s">
        <v>28</v>
      </c>
      <c r="D31" s="2" t="s">
        <v>29</v>
      </c>
      <c r="E31" s="2" t="s">
        <v>755</v>
      </c>
      <c r="F31" s="2" t="s">
        <v>22</v>
      </c>
      <c r="G31" s="3">
        <v>45044</v>
      </c>
      <c r="H31" s="3">
        <v>45044</v>
      </c>
      <c r="I31" s="4" t="s">
        <v>22</v>
      </c>
      <c r="J31" s="4">
        <v>10</v>
      </c>
      <c r="K31" s="2" t="s">
        <v>30</v>
      </c>
      <c r="L31" s="4">
        <v>23</v>
      </c>
      <c r="M31" s="2" t="s">
        <v>24</v>
      </c>
      <c r="N31" s="5">
        <v>166.21</v>
      </c>
      <c r="O31" s="8">
        <v>166.21</v>
      </c>
      <c r="P31" s="2" t="s">
        <v>41</v>
      </c>
      <c r="Q31" s="2" t="s">
        <v>42</v>
      </c>
      <c r="R31" s="2" t="s">
        <v>43</v>
      </c>
      <c r="S31" s="2" t="s">
        <v>41</v>
      </c>
      <c r="T31" s="2" t="s">
        <v>41</v>
      </c>
      <c r="U31" s="4">
        <v>1</v>
      </c>
      <c r="V31" s="4">
        <v>1</v>
      </c>
    </row>
    <row r="32" spans="1:22" x14ac:dyDescent="0.25">
      <c r="A32" s="1">
        <v>860</v>
      </c>
      <c r="B32" s="2" t="s">
        <v>249</v>
      </c>
      <c r="C32" s="2" t="s">
        <v>28</v>
      </c>
      <c r="D32" s="2" t="s">
        <v>29</v>
      </c>
      <c r="E32" s="2" t="s">
        <v>250</v>
      </c>
      <c r="F32" s="2" t="s">
        <v>22</v>
      </c>
      <c r="G32" s="3">
        <v>44317</v>
      </c>
      <c r="H32" s="3">
        <v>45047</v>
      </c>
      <c r="I32" s="4">
        <v>2</v>
      </c>
      <c r="J32" s="4">
        <v>10</v>
      </c>
      <c r="K32" s="2" t="s">
        <v>30</v>
      </c>
      <c r="L32" s="4">
        <v>4</v>
      </c>
      <c r="M32" s="2" t="s">
        <v>51</v>
      </c>
      <c r="N32" s="5">
        <v>1700000</v>
      </c>
      <c r="O32" s="8">
        <v>3514360.98</v>
      </c>
      <c r="P32" s="2" t="s">
        <v>251</v>
      </c>
      <c r="Q32" s="2" t="s">
        <v>252</v>
      </c>
      <c r="R32" s="2" t="s">
        <v>253</v>
      </c>
      <c r="S32" s="2" t="s">
        <v>251</v>
      </c>
      <c r="T32" s="2" t="s">
        <v>251</v>
      </c>
      <c r="U32" s="4">
        <v>1</v>
      </c>
      <c r="V32" s="4">
        <v>1</v>
      </c>
    </row>
    <row r="33" spans="1:22" x14ac:dyDescent="0.25">
      <c r="A33" s="1">
        <v>2022</v>
      </c>
      <c r="B33" s="2" t="s">
        <v>493</v>
      </c>
      <c r="C33" s="2" t="s">
        <v>20</v>
      </c>
      <c r="D33" s="2" t="s">
        <v>21</v>
      </c>
      <c r="E33" s="2" t="s">
        <v>494</v>
      </c>
      <c r="F33" s="2" t="s">
        <v>22</v>
      </c>
      <c r="G33" s="3">
        <v>44684</v>
      </c>
      <c r="H33" s="3">
        <v>45049</v>
      </c>
      <c r="I33" s="4" t="s">
        <v>22</v>
      </c>
      <c r="J33" s="4">
        <v>9</v>
      </c>
      <c r="K33" s="2" t="s">
        <v>25</v>
      </c>
      <c r="L33" s="4">
        <v>23</v>
      </c>
      <c r="M33" s="2" t="s">
        <v>24</v>
      </c>
      <c r="N33" s="5">
        <v>218</v>
      </c>
      <c r="O33" s="8">
        <v>218</v>
      </c>
      <c r="P33" s="2" t="s">
        <v>121</v>
      </c>
      <c r="Q33" s="2" t="s">
        <v>122</v>
      </c>
      <c r="R33" s="2" t="s">
        <v>122</v>
      </c>
      <c r="S33" s="2" t="s">
        <v>121</v>
      </c>
      <c r="T33" s="2" t="s">
        <v>121</v>
      </c>
      <c r="U33" s="4">
        <v>1</v>
      </c>
      <c r="V33" s="4">
        <v>1</v>
      </c>
    </row>
    <row r="34" spans="1:22" x14ac:dyDescent="0.25">
      <c r="A34" s="1">
        <v>862</v>
      </c>
      <c r="B34" s="2" t="s">
        <v>254</v>
      </c>
      <c r="C34" s="2" t="s">
        <v>20</v>
      </c>
      <c r="D34" s="2" t="s">
        <v>21</v>
      </c>
      <c r="E34" s="2" t="s">
        <v>255</v>
      </c>
      <c r="F34" s="2" t="s">
        <v>22</v>
      </c>
      <c r="G34" s="3">
        <v>44328</v>
      </c>
      <c r="H34" s="3">
        <v>45058</v>
      </c>
      <c r="I34" s="4" t="s">
        <v>22</v>
      </c>
      <c r="J34" s="4">
        <v>9</v>
      </c>
      <c r="K34" s="2" t="s">
        <v>25</v>
      </c>
      <c r="L34" s="4">
        <v>4</v>
      </c>
      <c r="M34" s="2" t="s">
        <v>51</v>
      </c>
      <c r="N34" s="5">
        <v>38000</v>
      </c>
      <c r="O34" s="8">
        <v>32779.72</v>
      </c>
      <c r="P34" s="2" t="s">
        <v>54</v>
      </c>
      <c r="Q34" s="2" t="s">
        <v>55</v>
      </c>
      <c r="R34" s="2" t="s">
        <v>55</v>
      </c>
      <c r="S34" s="2" t="s">
        <v>256</v>
      </c>
      <c r="T34" s="2" t="s">
        <v>54</v>
      </c>
      <c r="U34" s="4">
        <v>4</v>
      </c>
      <c r="V34" s="4">
        <v>1</v>
      </c>
    </row>
    <row r="35" spans="1:22" x14ac:dyDescent="0.25">
      <c r="A35" s="1">
        <v>2089</v>
      </c>
      <c r="B35" s="2" t="s">
        <v>586</v>
      </c>
      <c r="C35" s="2" t="s">
        <v>32</v>
      </c>
      <c r="D35" s="2" t="s">
        <v>33</v>
      </c>
      <c r="E35" s="2" t="s">
        <v>587</v>
      </c>
      <c r="F35" s="2" t="s">
        <v>22</v>
      </c>
      <c r="G35" s="3">
        <v>44853</v>
      </c>
      <c r="H35" s="3">
        <v>45063</v>
      </c>
      <c r="I35" s="4" t="s">
        <v>22</v>
      </c>
      <c r="J35" s="4">
        <v>7</v>
      </c>
      <c r="K35" s="2" t="s">
        <v>49</v>
      </c>
      <c r="L35" s="4">
        <v>4</v>
      </c>
      <c r="M35" s="2" t="s">
        <v>51</v>
      </c>
      <c r="N35" s="5">
        <v>1224536.51</v>
      </c>
      <c r="O35" s="8">
        <v>1240833.01</v>
      </c>
      <c r="P35" s="2" t="s">
        <v>588</v>
      </c>
      <c r="Q35" s="2" t="s">
        <v>589</v>
      </c>
      <c r="R35" s="2" t="s">
        <v>589</v>
      </c>
      <c r="S35" s="2" t="s">
        <v>590</v>
      </c>
      <c r="T35" s="2" t="s">
        <v>591</v>
      </c>
      <c r="U35" s="4">
        <v>10</v>
      </c>
      <c r="V35" s="4">
        <v>3</v>
      </c>
    </row>
    <row r="36" spans="1:22" x14ac:dyDescent="0.25">
      <c r="A36" s="1">
        <v>863</v>
      </c>
      <c r="B36" s="2" t="s">
        <v>257</v>
      </c>
      <c r="C36" s="2" t="s">
        <v>20</v>
      </c>
      <c r="D36" s="2" t="s">
        <v>21</v>
      </c>
      <c r="E36" s="2" t="s">
        <v>258</v>
      </c>
      <c r="F36" s="2" t="s">
        <v>22</v>
      </c>
      <c r="G36" s="3">
        <v>44340</v>
      </c>
      <c r="H36" s="3">
        <v>45070</v>
      </c>
      <c r="I36" s="4">
        <v>2</v>
      </c>
      <c r="J36" s="4">
        <v>6</v>
      </c>
      <c r="K36" s="2" t="s">
        <v>46</v>
      </c>
      <c r="L36" s="4">
        <v>23</v>
      </c>
      <c r="M36" s="2" t="s">
        <v>24</v>
      </c>
      <c r="N36" s="5">
        <v>31442.84</v>
      </c>
      <c r="O36" s="8">
        <v>22274.22</v>
      </c>
      <c r="P36" s="2" t="s">
        <v>84</v>
      </c>
      <c r="Q36" s="2" t="s">
        <v>85</v>
      </c>
      <c r="R36" s="2" t="s">
        <v>86</v>
      </c>
      <c r="S36" s="2" t="s">
        <v>259</v>
      </c>
      <c r="T36" s="2" t="s">
        <v>84</v>
      </c>
      <c r="U36" s="4">
        <v>5</v>
      </c>
      <c r="V36" s="4">
        <v>1</v>
      </c>
    </row>
    <row r="37" spans="1:22" x14ac:dyDescent="0.25">
      <c r="A37" s="1">
        <v>2036</v>
      </c>
      <c r="B37" s="2" t="s">
        <v>517</v>
      </c>
      <c r="C37" s="2" t="s">
        <v>20</v>
      </c>
      <c r="D37" s="2" t="s">
        <v>21</v>
      </c>
      <c r="E37" s="2" t="s">
        <v>518</v>
      </c>
      <c r="F37" s="2" t="s">
        <v>22</v>
      </c>
      <c r="G37" s="3">
        <v>44706</v>
      </c>
      <c r="H37" s="3">
        <v>45071</v>
      </c>
      <c r="I37" s="4">
        <v>365</v>
      </c>
      <c r="J37" s="4">
        <v>9</v>
      </c>
      <c r="K37" s="2" t="s">
        <v>25</v>
      </c>
      <c r="L37" s="4">
        <v>23</v>
      </c>
      <c r="M37" s="2" t="s">
        <v>24</v>
      </c>
      <c r="N37" s="5">
        <v>772</v>
      </c>
      <c r="O37" s="8">
        <v>1020</v>
      </c>
      <c r="P37" s="2" t="s">
        <v>118</v>
      </c>
      <c r="Q37" s="2" t="s">
        <v>119</v>
      </c>
      <c r="R37" s="2" t="s">
        <v>120</v>
      </c>
      <c r="S37" s="2" t="s">
        <v>118</v>
      </c>
      <c r="T37" s="2" t="s">
        <v>118</v>
      </c>
      <c r="U37" s="4">
        <v>1</v>
      </c>
      <c r="V37" s="4">
        <v>1</v>
      </c>
    </row>
    <row r="38" spans="1:22" x14ac:dyDescent="0.25">
      <c r="A38" s="1">
        <v>2141</v>
      </c>
      <c r="B38" s="2" t="s">
        <v>699</v>
      </c>
      <c r="C38" s="2" t="s">
        <v>32</v>
      </c>
      <c r="D38" s="2" t="s">
        <v>33</v>
      </c>
      <c r="E38" s="2" t="s">
        <v>700</v>
      </c>
      <c r="F38" s="2" t="s">
        <v>701</v>
      </c>
      <c r="G38" s="3">
        <v>44908</v>
      </c>
      <c r="H38" s="3">
        <v>45073</v>
      </c>
      <c r="I38" s="4">
        <v>165</v>
      </c>
      <c r="J38" s="4">
        <v>7</v>
      </c>
      <c r="K38" s="2" t="s">
        <v>49</v>
      </c>
      <c r="L38" s="4">
        <v>4</v>
      </c>
      <c r="M38" s="2" t="s">
        <v>51</v>
      </c>
      <c r="N38" s="5">
        <v>479808.74</v>
      </c>
      <c r="O38" s="8">
        <v>468927.64</v>
      </c>
      <c r="P38" s="2" t="s">
        <v>702</v>
      </c>
      <c r="Q38" s="2" t="s">
        <v>703</v>
      </c>
      <c r="R38" s="2" t="s">
        <v>703</v>
      </c>
      <c r="S38" s="2" t="s">
        <v>704</v>
      </c>
      <c r="T38" s="2" t="s">
        <v>704</v>
      </c>
      <c r="U38" s="4">
        <v>5</v>
      </c>
      <c r="V38" s="4">
        <v>5</v>
      </c>
    </row>
    <row r="39" spans="1:22" x14ac:dyDescent="0.25">
      <c r="A39" s="1">
        <v>2155</v>
      </c>
      <c r="B39" s="2" t="s">
        <v>735</v>
      </c>
      <c r="C39" s="2" t="s">
        <v>20</v>
      </c>
      <c r="D39" s="2" t="s">
        <v>21</v>
      </c>
      <c r="E39" s="2" t="s">
        <v>736</v>
      </c>
      <c r="F39" s="2" t="s">
        <v>22</v>
      </c>
      <c r="G39" s="3">
        <v>44995</v>
      </c>
      <c r="H39" s="3">
        <v>45077</v>
      </c>
      <c r="I39" s="4" t="s">
        <v>22</v>
      </c>
      <c r="J39" s="4">
        <v>9</v>
      </c>
      <c r="K39" s="2" t="s">
        <v>25</v>
      </c>
      <c r="L39" s="4">
        <v>23</v>
      </c>
      <c r="M39" s="2" t="s">
        <v>24</v>
      </c>
      <c r="N39" s="5">
        <v>30000</v>
      </c>
      <c r="O39" s="8">
        <v>28742.14</v>
      </c>
      <c r="P39" s="2" t="s">
        <v>56</v>
      </c>
      <c r="Q39" s="2" t="s">
        <v>57</v>
      </c>
      <c r="R39" s="2" t="s">
        <v>57</v>
      </c>
      <c r="S39" s="2" t="s">
        <v>56</v>
      </c>
      <c r="T39" s="2" t="s">
        <v>56</v>
      </c>
      <c r="U39" s="4">
        <v>1</v>
      </c>
      <c r="V39" s="4">
        <v>1</v>
      </c>
    </row>
    <row r="40" spans="1:22" x14ac:dyDescent="0.25">
      <c r="A40" s="1">
        <v>922</v>
      </c>
      <c r="B40" s="2" t="s">
        <v>307</v>
      </c>
      <c r="C40" s="2" t="s">
        <v>20</v>
      </c>
      <c r="D40" s="2" t="s">
        <v>21</v>
      </c>
      <c r="E40" s="2" t="s">
        <v>308</v>
      </c>
      <c r="F40" s="2" t="s">
        <v>22</v>
      </c>
      <c r="G40" s="3">
        <v>44348</v>
      </c>
      <c r="H40" s="3">
        <v>45078</v>
      </c>
      <c r="I40" s="4" t="s">
        <v>22</v>
      </c>
      <c r="J40" s="4">
        <v>9</v>
      </c>
      <c r="K40" s="2" t="s">
        <v>25</v>
      </c>
      <c r="L40" s="4">
        <v>23</v>
      </c>
      <c r="M40" s="2" t="s">
        <v>24</v>
      </c>
      <c r="N40" s="5">
        <v>3060</v>
      </c>
      <c r="O40" s="8">
        <v>3060</v>
      </c>
      <c r="P40" s="2" t="s">
        <v>26</v>
      </c>
      <c r="Q40" s="2" t="s">
        <v>27</v>
      </c>
      <c r="R40" s="2" t="s">
        <v>27</v>
      </c>
      <c r="S40" s="2" t="s">
        <v>26</v>
      </c>
      <c r="T40" s="2" t="s">
        <v>22</v>
      </c>
      <c r="U40" s="4">
        <v>1</v>
      </c>
      <c r="V40" s="4">
        <v>0</v>
      </c>
    </row>
    <row r="41" spans="1:22" x14ac:dyDescent="0.25">
      <c r="A41" s="1">
        <v>2178</v>
      </c>
      <c r="B41" s="2" t="s">
        <v>802</v>
      </c>
      <c r="C41" s="2" t="s">
        <v>20</v>
      </c>
      <c r="D41" s="2" t="s">
        <v>21</v>
      </c>
      <c r="E41" s="2" t="s">
        <v>803</v>
      </c>
      <c r="F41" s="2" t="s">
        <v>22</v>
      </c>
      <c r="G41" s="3">
        <v>44713</v>
      </c>
      <c r="H41" s="3">
        <v>45078</v>
      </c>
      <c r="I41" s="4">
        <v>365</v>
      </c>
      <c r="J41" s="4">
        <v>11</v>
      </c>
      <c r="K41" s="2" t="s">
        <v>35</v>
      </c>
      <c r="L41" s="4">
        <v>23</v>
      </c>
      <c r="M41" s="2" t="s">
        <v>24</v>
      </c>
      <c r="N41" s="5">
        <v>15000</v>
      </c>
      <c r="O41" s="8">
        <v>7245</v>
      </c>
      <c r="P41" s="2" t="s">
        <v>36</v>
      </c>
      <c r="Q41" s="2" t="s">
        <v>37</v>
      </c>
      <c r="R41" s="2" t="s">
        <v>38</v>
      </c>
      <c r="S41" s="2" t="s">
        <v>36</v>
      </c>
      <c r="T41" s="2" t="s">
        <v>36</v>
      </c>
      <c r="U41" s="4">
        <v>1</v>
      </c>
      <c r="V41" s="4">
        <v>1</v>
      </c>
    </row>
    <row r="42" spans="1:22" x14ac:dyDescent="0.25">
      <c r="A42" s="1">
        <v>2170</v>
      </c>
      <c r="B42" s="2" t="s">
        <v>772</v>
      </c>
      <c r="C42" s="2" t="s">
        <v>28</v>
      </c>
      <c r="D42" s="2" t="s">
        <v>29</v>
      </c>
      <c r="E42" s="2" t="s">
        <v>773</v>
      </c>
      <c r="F42" s="2" t="s">
        <v>22</v>
      </c>
      <c r="G42" s="3">
        <v>45078</v>
      </c>
      <c r="H42" s="3">
        <v>45082</v>
      </c>
      <c r="I42" s="4">
        <v>5</v>
      </c>
      <c r="J42" s="4">
        <v>10</v>
      </c>
      <c r="K42" s="2" t="s">
        <v>30</v>
      </c>
      <c r="L42" s="4">
        <v>23</v>
      </c>
      <c r="M42" s="2" t="s">
        <v>24</v>
      </c>
      <c r="N42" s="5">
        <v>140.4</v>
      </c>
      <c r="O42" s="8">
        <v>0</v>
      </c>
      <c r="P42" s="2" t="s">
        <v>39</v>
      </c>
      <c r="Q42" s="2" t="s">
        <v>40</v>
      </c>
      <c r="R42" s="2" t="s">
        <v>40</v>
      </c>
      <c r="S42" s="2" t="s">
        <v>39</v>
      </c>
      <c r="T42" s="2" t="s">
        <v>39</v>
      </c>
      <c r="U42" s="4">
        <v>1</v>
      </c>
      <c r="V42" s="4">
        <v>1</v>
      </c>
    </row>
    <row r="43" spans="1:22" x14ac:dyDescent="0.25">
      <c r="A43" s="1">
        <v>2161</v>
      </c>
      <c r="B43" s="2" t="s">
        <v>747</v>
      </c>
      <c r="C43" s="2" t="s">
        <v>28</v>
      </c>
      <c r="D43" s="2" t="s">
        <v>29</v>
      </c>
      <c r="E43" s="2" t="s">
        <v>748</v>
      </c>
      <c r="F43" s="2" t="s">
        <v>22</v>
      </c>
      <c r="G43" s="3">
        <v>45054</v>
      </c>
      <c r="H43" s="3">
        <v>45085</v>
      </c>
      <c r="I43" s="4">
        <v>30</v>
      </c>
      <c r="J43" s="4">
        <v>10</v>
      </c>
      <c r="K43" s="2" t="s">
        <v>30</v>
      </c>
      <c r="L43" s="4">
        <v>23</v>
      </c>
      <c r="M43" s="2" t="s">
        <v>24</v>
      </c>
      <c r="N43" s="5">
        <v>720</v>
      </c>
      <c r="O43" s="8">
        <v>0</v>
      </c>
      <c r="P43" s="2" t="s">
        <v>100</v>
      </c>
      <c r="Q43" s="2" t="s">
        <v>101</v>
      </c>
      <c r="R43" s="2" t="s">
        <v>101</v>
      </c>
      <c r="S43" s="2" t="s">
        <v>100</v>
      </c>
      <c r="T43" s="2" t="s">
        <v>100</v>
      </c>
      <c r="U43" s="4">
        <v>1</v>
      </c>
      <c r="V43" s="4">
        <v>1</v>
      </c>
    </row>
    <row r="44" spans="1:22" x14ac:dyDescent="0.25">
      <c r="A44" s="1">
        <v>886</v>
      </c>
      <c r="B44" s="2" t="s">
        <v>265</v>
      </c>
      <c r="C44" s="2" t="s">
        <v>20</v>
      </c>
      <c r="D44" s="2" t="s">
        <v>21</v>
      </c>
      <c r="E44" s="2" t="s">
        <v>266</v>
      </c>
      <c r="F44" s="2" t="s">
        <v>22</v>
      </c>
      <c r="G44" s="3">
        <v>44357</v>
      </c>
      <c r="H44" s="3">
        <v>45087</v>
      </c>
      <c r="I44" s="4" t="s">
        <v>22</v>
      </c>
      <c r="J44" s="4">
        <v>9</v>
      </c>
      <c r="K44" s="2" t="s">
        <v>25</v>
      </c>
      <c r="L44" s="4">
        <v>1</v>
      </c>
      <c r="M44" s="2" t="s">
        <v>34</v>
      </c>
      <c r="N44" s="5">
        <v>72875</v>
      </c>
      <c r="O44" s="8">
        <v>30899</v>
      </c>
      <c r="P44" s="2" t="s">
        <v>267</v>
      </c>
      <c r="Q44" s="2" t="s">
        <v>268</v>
      </c>
      <c r="R44" s="2" t="s">
        <v>268</v>
      </c>
      <c r="S44" s="2" t="s">
        <v>269</v>
      </c>
      <c r="T44" s="2" t="s">
        <v>270</v>
      </c>
      <c r="U44" s="4">
        <v>5</v>
      </c>
      <c r="V44" s="4">
        <v>3</v>
      </c>
    </row>
    <row r="45" spans="1:22" x14ac:dyDescent="0.25">
      <c r="A45" s="1">
        <v>2171</v>
      </c>
      <c r="B45" s="2" t="s">
        <v>774</v>
      </c>
      <c r="C45" s="2" t="s">
        <v>20</v>
      </c>
      <c r="D45" s="2" t="s">
        <v>21</v>
      </c>
      <c r="E45" s="2" t="s">
        <v>775</v>
      </c>
      <c r="F45" s="2" t="s">
        <v>22</v>
      </c>
      <c r="G45" s="3">
        <v>45069</v>
      </c>
      <c r="H45" s="3">
        <v>45100</v>
      </c>
      <c r="I45" s="4">
        <v>30</v>
      </c>
      <c r="J45" s="4">
        <v>9</v>
      </c>
      <c r="K45" s="2" t="s">
        <v>25</v>
      </c>
      <c r="L45" s="4">
        <v>23</v>
      </c>
      <c r="M45" s="2" t="s">
        <v>24</v>
      </c>
      <c r="N45" s="5">
        <v>950</v>
      </c>
      <c r="O45" s="8">
        <v>950</v>
      </c>
      <c r="P45" s="2" t="s">
        <v>247</v>
      </c>
      <c r="Q45" s="2" t="s">
        <v>22</v>
      </c>
      <c r="R45" s="2" t="s">
        <v>248</v>
      </c>
      <c r="S45" s="2" t="s">
        <v>247</v>
      </c>
      <c r="T45" s="2" t="s">
        <v>247</v>
      </c>
      <c r="U45" s="4">
        <v>1</v>
      </c>
      <c r="V45" s="4">
        <v>1</v>
      </c>
    </row>
    <row r="46" spans="1:22" x14ac:dyDescent="0.25">
      <c r="A46" s="1">
        <v>2184</v>
      </c>
      <c r="B46" s="2" t="s">
        <v>816</v>
      </c>
      <c r="C46" s="2" t="s">
        <v>20</v>
      </c>
      <c r="D46" s="2" t="s">
        <v>21</v>
      </c>
      <c r="E46" s="2" t="s">
        <v>817</v>
      </c>
      <c r="F46" s="2" t="s">
        <v>22</v>
      </c>
      <c r="G46" s="3">
        <v>44859</v>
      </c>
      <c r="H46" s="3">
        <v>45105</v>
      </c>
      <c r="I46" s="4">
        <v>244</v>
      </c>
      <c r="J46" s="4">
        <v>11</v>
      </c>
      <c r="K46" s="2" t="s">
        <v>35</v>
      </c>
      <c r="L46" s="4">
        <v>23</v>
      </c>
      <c r="M46" s="2" t="s">
        <v>24</v>
      </c>
      <c r="N46" s="5">
        <v>2898.39</v>
      </c>
      <c r="O46" s="8">
        <v>0</v>
      </c>
      <c r="P46" s="2" t="s">
        <v>498</v>
      </c>
      <c r="Q46" s="2" t="s">
        <v>499</v>
      </c>
      <c r="R46" s="2" t="s">
        <v>499</v>
      </c>
      <c r="S46" s="2" t="s">
        <v>498</v>
      </c>
      <c r="T46" s="2" t="s">
        <v>498</v>
      </c>
      <c r="U46" s="4">
        <v>1</v>
      </c>
      <c r="V46" s="4">
        <v>1</v>
      </c>
    </row>
    <row r="47" spans="1:22" x14ac:dyDescent="0.25">
      <c r="A47" s="1">
        <v>2126</v>
      </c>
      <c r="B47" s="2" t="s">
        <v>654</v>
      </c>
      <c r="C47" s="2" t="s">
        <v>20</v>
      </c>
      <c r="D47" s="2" t="s">
        <v>21</v>
      </c>
      <c r="E47" s="2" t="s">
        <v>655</v>
      </c>
      <c r="F47" s="2" t="s">
        <v>22</v>
      </c>
      <c r="G47" s="3">
        <v>44901</v>
      </c>
      <c r="H47" s="3">
        <v>45107</v>
      </c>
      <c r="I47" s="4" t="s">
        <v>22</v>
      </c>
      <c r="J47" s="4">
        <v>8</v>
      </c>
      <c r="K47" s="2" t="s">
        <v>23</v>
      </c>
      <c r="L47" s="4">
        <v>23</v>
      </c>
      <c r="M47" s="2" t="s">
        <v>24</v>
      </c>
      <c r="N47" s="5">
        <v>2200</v>
      </c>
      <c r="O47" s="8">
        <v>0</v>
      </c>
      <c r="P47" s="2" t="s">
        <v>656</v>
      </c>
      <c r="Q47" s="2" t="s">
        <v>22</v>
      </c>
      <c r="R47" s="2" t="s">
        <v>657</v>
      </c>
      <c r="S47" s="2" t="s">
        <v>656</v>
      </c>
      <c r="T47" s="2" t="s">
        <v>656</v>
      </c>
      <c r="U47" s="4">
        <v>1</v>
      </c>
      <c r="V47" s="4">
        <v>1</v>
      </c>
    </row>
    <row r="48" spans="1:22" x14ac:dyDescent="0.25">
      <c r="A48" s="1">
        <v>2135</v>
      </c>
      <c r="B48" s="2" t="s">
        <v>189</v>
      </c>
      <c r="C48" s="2" t="s">
        <v>20</v>
      </c>
      <c r="D48" s="2" t="s">
        <v>21</v>
      </c>
      <c r="E48" s="2" t="s">
        <v>687</v>
      </c>
      <c r="F48" s="2" t="s">
        <v>22</v>
      </c>
      <c r="G48" s="3">
        <v>44963</v>
      </c>
      <c r="H48" s="3">
        <v>45107</v>
      </c>
      <c r="I48" s="4" t="s">
        <v>22</v>
      </c>
      <c r="J48" s="4">
        <v>9</v>
      </c>
      <c r="K48" s="2" t="s">
        <v>25</v>
      </c>
      <c r="L48" s="4">
        <v>23</v>
      </c>
      <c r="M48" s="2" t="s">
        <v>24</v>
      </c>
      <c r="N48" s="5">
        <v>240.67</v>
      </c>
      <c r="O48" s="8">
        <v>240.37</v>
      </c>
      <c r="P48" s="2" t="s">
        <v>190</v>
      </c>
      <c r="Q48" s="2" t="s">
        <v>191</v>
      </c>
      <c r="R48" s="2" t="s">
        <v>191</v>
      </c>
      <c r="S48" s="2" t="s">
        <v>190</v>
      </c>
      <c r="T48" s="2" t="s">
        <v>190</v>
      </c>
      <c r="U48" s="4">
        <v>1</v>
      </c>
      <c r="V48" s="4">
        <v>1</v>
      </c>
    </row>
    <row r="49" spans="1:22" x14ac:dyDescent="0.25">
      <c r="A49" s="1">
        <v>2136</v>
      </c>
      <c r="B49" s="2" t="s">
        <v>688</v>
      </c>
      <c r="C49" s="2" t="s">
        <v>20</v>
      </c>
      <c r="D49" s="2" t="s">
        <v>21</v>
      </c>
      <c r="E49" s="2" t="s">
        <v>689</v>
      </c>
      <c r="F49" s="2" t="s">
        <v>22</v>
      </c>
      <c r="G49" s="3">
        <v>44963</v>
      </c>
      <c r="H49" s="3">
        <v>45107</v>
      </c>
      <c r="I49" s="4" t="s">
        <v>22</v>
      </c>
      <c r="J49" s="4">
        <v>9</v>
      </c>
      <c r="K49" s="2" t="s">
        <v>25</v>
      </c>
      <c r="L49" s="4">
        <v>23</v>
      </c>
      <c r="M49" s="2" t="s">
        <v>24</v>
      </c>
      <c r="N49" s="5">
        <v>199.99</v>
      </c>
      <c r="O49" s="8">
        <v>199.99</v>
      </c>
      <c r="P49" s="2" t="s">
        <v>619</v>
      </c>
      <c r="Q49" s="2" t="s">
        <v>620</v>
      </c>
      <c r="R49" s="2" t="s">
        <v>620</v>
      </c>
      <c r="S49" s="2" t="s">
        <v>619</v>
      </c>
      <c r="T49" s="2" t="s">
        <v>619</v>
      </c>
      <c r="U49" s="4">
        <v>1</v>
      </c>
      <c r="V49" s="4">
        <v>1</v>
      </c>
    </row>
    <row r="50" spans="1:22" x14ac:dyDescent="0.25">
      <c r="A50" s="1">
        <v>2137</v>
      </c>
      <c r="B50" s="2" t="s">
        <v>690</v>
      </c>
      <c r="C50" s="2" t="s">
        <v>20</v>
      </c>
      <c r="D50" s="2" t="s">
        <v>21</v>
      </c>
      <c r="E50" s="2" t="s">
        <v>691</v>
      </c>
      <c r="F50" s="2" t="s">
        <v>22</v>
      </c>
      <c r="G50" s="3">
        <v>44957</v>
      </c>
      <c r="H50" s="3">
        <v>45107</v>
      </c>
      <c r="I50" s="4" t="s">
        <v>22</v>
      </c>
      <c r="J50" s="4">
        <v>9</v>
      </c>
      <c r="K50" s="2" t="s">
        <v>25</v>
      </c>
      <c r="L50" s="4">
        <v>23</v>
      </c>
      <c r="M50" s="2" t="s">
        <v>24</v>
      </c>
      <c r="N50" s="5">
        <v>190</v>
      </c>
      <c r="O50" s="8">
        <v>152</v>
      </c>
      <c r="P50" s="2" t="s">
        <v>633</v>
      </c>
      <c r="Q50" s="2" t="s">
        <v>634</v>
      </c>
      <c r="R50" s="2" t="s">
        <v>635</v>
      </c>
      <c r="S50" s="2" t="s">
        <v>633</v>
      </c>
      <c r="T50" s="2" t="s">
        <v>633</v>
      </c>
      <c r="U50" s="4">
        <v>1</v>
      </c>
      <c r="V50" s="4">
        <v>1</v>
      </c>
    </row>
    <row r="51" spans="1:22" x14ac:dyDescent="0.25">
      <c r="A51" s="1">
        <v>2139</v>
      </c>
      <c r="B51" s="2" t="s">
        <v>573</v>
      </c>
      <c r="C51" s="2" t="s">
        <v>28</v>
      </c>
      <c r="D51" s="2" t="s">
        <v>29</v>
      </c>
      <c r="E51" s="2" t="s">
        <v>694</v>
      </c>
      <c r="F51" s="2" t="s">
        <v>22</v>
      </c>
      <c r="G51" s="3">
        <v>44964</v>
      </c>
      <c r="H51" s="3">
        <v>45107</v>
      </c>
      <c r="I51" s="4" t="s">
        <v>22</v>
      </c>
      <c r="J51" s="4">
        <v>10</v>
      </c>
      <c r="K51" s="2" t="s">
        <v>30</v>
      </c>
      <c r="L51" s="4">
        <v>23</v>
      </c>
      <c r="M51" s="2" t="s">
        <v>24</v>
      </c>
      <c r="N51" s="5">
        <v>834.94</v>
      </c>
      <c r="O51" s="8">
        <v>834.94</v>
      </c>
      <c r="P51" s="2" t="s">
        <v>192</v>
      </c>
      <c r="Q51" s="2" t="s">
        <v>193</v>
      </c>
      <c r="R51" s="2" t="s">
        <v>193</v>
      </c>
      <c r="S51" s="2" t="s">
        <v>192</v>
      </c>
      <c r="T51" s="2" t="s">
        <v>192</v>
      </c>
      <c r="U51" s="4">
        <v>1</v>
      </c>
      <c r="V51" s="4">
        <v>1</v>
      </c>
    </row>
    <row r="52" spans="1:22" x14ac:dyDescent="0.25">
      <c r="A52" s="1">
        <v>2142</v>
      </c>
      <c r="B52" s="2" t="s">
        <v>705</v>
      </c>
      <c r="C52" s="2" t="s">
        <v>28</v>
      </c>
      <c r="D52" s="2" t="s">
        <v>29</v>
      </c>
      <c r="E52" s="2" t="s">
        <v>706</v>
      </c>
      <c r="F52" s="2" t="s">
        <v>22</v>
      </c>
      <c r="G52" s="3">
        <v>44931</v>
      </c>
      <c r="H52" s="3">
        <v>45107</v>
      </c>
      <c r="I52" s="4" t="s">
        <v>22</v>
      </c>
      <c r="J52" s="4">
        <v>10</v>
      </c>
      <c r="K52" s="2" t="s">
        <v>30</v>
      </c>
      <c r="L52" s="4">
        <v>23</v>
      </c>
      <c r="M52" s="2" t="s">
        <v>24</v>
      </c>
      <c r="N52" s="5">
        <v>1189.5</v>
      </c>
      <c r="O52" s="8">
        <v>975</v>
      </c>
      <c r="P52" s="2" t="s">
        <v>192</v>
      </c>
      <c r="Q52" s="2" t="s">
        <v>193</v>
      </c>
      <c r="R52" s="2" t="s">
        <v>193</v>
      </c>
      <c r="S52" s="2" t="s">
        <v>192</v>
      </c>
      <c r="T52" s="2" t="s">
        <v>192</v>
      </c>
      <c r="U52" s="4">
        <v>1</v>
      </c>
      <c r="V52" s="4">
        <v>1</v>
      </c>
    </row>
    <row r="53" spans="1:22" x14ac:dyDescent="0.25">
      <c r="A53" s="1">
        <v>2151</v>
      </c>
      <c r="B53" s="2" t="s">
        <v>728</v>
      </c>
      <c r="C53" s="2" t="s">
        <v>20</v>
      </c>
      <c r="D53" s="2" t="s">
        <v>21</v>
      </c>
      <c r="E53" s="2" t="s">
        <v>729</v>
      </c>
      <c r="F53" s="2" t="s">
        <v>22</v>
      </c>
      <c r="G53" s="3">
        <v>45009</v>
      </c>
      <c r="H53" s="3">
        <v>45107</v>
      </c>
      <c r="I53" s="4">
        <v>98</v>
      </c>
      <c r="J53" s="4">
        <v>9</v>
      </c>
      <c r="K53" s="2" t="s">
        <v>25</v>
      </c>
      <c r="L53" s="4">
        <v>23</v>
      </c>
      <c r="M53" s="2" t="s">
        <v>24</v>
      </c>
      <c r="N53" s="5">
        <v>590</v>
      </c>
      <c r="O53" s="8">
        <v>472</v>
      </c>
      <c r="P53" s="2" t="s">
        <v>633</v>
      </c>
      <c r="Q53" s="2" t="s">
        <v>634</v>
      </c>
      <c r="R53" s="2" t="s">
        <v>635</v>
      </c>
      <c r="S53" s="2" t="s">
        <v>633</v>
      </c>
      <c r="T53" s="2" t="s">
        <v>633</v>
      </c>
      <c r="U53" s="4">
        <v>1</v>
      </c>
      <c r="V53" s="4">
        <v>1</v>
      </c>
    </row>
    <row r="54" spans="1:22" x14ac:dyDescent="0.25">
      <c r="A54" s="1">
        <v>2197</v>
      </c>
      <c r="B54" s="2" t="s">
        <v>855</v>
      </c>
      <c r="C54" s="2" t="s">
        <v>20</v>
      </c>
      <c r="D54" s="2" t="s">
        <v>21</v>
      </c>
      <c r="E54" s="2" t="s">
        <v>856</v>
      </c>
      <c r="F54" s="2" t="s">
        <v>22</v>
      </c>
      <c r="G54" s="3">
        <v>45069</v>
      </c>
      <c r="H54" s="3">
        <v>45107</v>
      </c>
      <c r="I54" s="4" t="s">
        <v>22</v>
      </c>
      <c r="J54" s="4">
        <v>9</v>
      </c>
      <c r="K54" s="2" t="s">
        <v>25</v>
      </c>
      <c r="L54" s="4">
        <v>23</v>
      </c>
      <c r="M54" s="2" t="s">
        <v>24</v>
      </c>
      <c r="N54" s="5">
        <v>950</v>
      </c>
      <c r="O54" s="8">
        <v>530</v>
      </c>
      <c r="P54" s="2" t="s">
        <v>247</v>
      </c>
      <c r="Q54" s="2" t="s">
        <v>22</v>
      </c>
      <c r="R54" s="2" t="s">
        <v>248</v>
      </c>
      <c r="S54" s="2" t="s">
        <v>247</v>
      </c>
      <c r="T54" s="2" t="s">
        <v>247</v>
      </c>
      <c r="U54" s="4">
        <v>1</v>
      </c>
      <c r="V54" s="4">
        <v>1</v>
      </c>
    </row>
    <row r="55" spans="1:22" x14ac:dyDescent="0.25">
      <c r="A55" s="1">
        <v>906</v>
      </c>
      <c r="B55" s="2" t="s">
        <v>285</v>
      </c>
      <c r="C55" s="2" t="s">
        <v>28</v>
      </c>
      <c r="D55" s="2" t="s">
        <v>29</v>
      </c>
      <c r="E55" s="2" t="s">
        <v>286</v>
      </c>
      <c r="F55" s="2" t="s">
        <v>22</v>
      </c>
      <c r="G55" s="3">
        <v>44378</v>
      </c>
      <c r="H55" s="3">
        <v>45108</v>
      </c>
      <c r="I55" s="4" t="s">
        <v>22</v>
      </c>
      <c r="J55" s="4">
        <v>9</v>
      </c>
      <c r="K55" s="2" t="s">
        <v>25</v>
      </c>
      <c r="L55" s="4">
        <v>26</v>
      </c>
      <c r="M55" s="2" t="s">
        <v>31</v>
      </c>
      <c r="N55" s="5">
        <v>300000</v>
      </c>
      <c r="O55" s="8">
        <f>550480.27+34300</f>
        <v>584780.27</v>
      </c>
      <c r="P55" s="2" t="s">
        <v>155</v>
      </c>
      <c r="Q55" s="2" t="s">
        <v>156</v>
      </c>
      <c r="R55" s="2" t="s">
        <v>157</v>
      </c>
      <c r="S55" s="2" t="s">
        <v>155</v>
      </c>
      <c r="T55" s="2" t="s">
        <v>22</v>
      </c>
      <c r="U55" s="4">
        <v>1</v>
      </c>
      <c r="V55" s="4">
        <v>0</v>
      </c>
    </row>
    <row r="56" spans="1:22" x14ac:dyDescent="0.25">
      <c r="A56" s="1">
        <v>907</v>
      </c>
      <c r="B56" s="2" t="s">
        <v>287</v>
      </c>
      <c r="C56" s="2" t="s">
        <v>28</v>
      </c>
      <c r="D56" s="2" t="s">
        <v>29</v>
      </c>
      <c r="E56" s="2" t="s">
        <v>288</v>
      </c>
      <c r="F56" s="2" t="s">
        <v>22</v>
      </c>
      <c r="G56" s="3">
        <v>44378</v>
      </c>
      <c r="H56" s="3">
        <v>45108</v>
      </c>
      <c r="I56" s="4" t="s">
        <v>22</v>
      </c>
      <c r="J56" s="4">
        <v>9</v>
      </c>
      <c r="K56" s="2" t="s">
        <v>25</v>
      </c>
      <c r="L56" s="4">
        <v>26</v>
      </c>
      <c r="M56" s="2" t="s">
        <v>31</v>
      </c>
      <c r="N56" s="5">
        <v>165000</v>
      </c>
      <c r="O56" s="8">
        <f>435549.35+25000</f>
        <v>460549.35</v>
      </c>
      <c r="P56" s="2" t="s">
        <v>155</v>
      </c>
      <c r="Q56" s="2" t="s">
        <v>156</v>
      </c>
      <c r="R56" s="2" t="s">
        <v>157</v>
      </c>
      <c r="S56" s="2" t="s">
        <v>155</v>
      </c>
      <c r="T56" s="2" t="s">
        <v>22</v>
      </c>
      <c r="U56" s="4">
        <v>1</v>
      </c>
      <c r="V56" s="4">
        <v>0</v>
      </c>
    </row>
    <row r="57" spans="1:22" x14ac:dyDescent="0.25">
      <c r="A57" s="1">
        <v>2172</v>
      </c>
      <c r="B57" s="2" t="s">
        <v>776</v>
      </c>
      <c r="C57" s="2" t="s">
        <v>32</v>
      </c>
      <c r="D57" s="2" t="s">
        <v>33</v>
      </c>
      <c r="E57" s="2" t="s">
        <v>777</v>
      </c>
      <c r="F57" s="2" t="s">
        <v>22</v>
      </c>
      <c r="G57" s="3">
        <v>45089</v>
      </c>
      <c r="H57" s="3">
        <v>45109</v>
      </c>
      <c r="I57" s="4">
        <v>20</v>
      </c>
      <c r="J57" s="4">
        <v>7</v>
      </c>
      <c r="K57" s="2" t="s">
        <v>49</v>
      </c>
      <c r="L57" s="4">
        <v>23</v>
      </c>
      <c r="M57" s="2" t="s">
        <v>24</v>
      </c>
      <c r="N57" s="5">
        <v>8301.57</v>
      </c>
      <c r="O57" s="8">
        <v>0</v>
      </c>
      <c r="P57" s="2" t="s">
        <v>243</v>
      </c>
      <c r="Q57" s="2" t="s">
        <v>244</v>
      </c>
      <c r="R57" s="2" t="s">
        <v>244</v>
      </c>
      <c r="S57" s="2" t="s">
        <v>243</v>
      </c>
      <c r="T57" s="2" t="s">
        <v>243</v>
      </c>
      <c r="U57" s="4">
        <v>1</v>
      </c>
      <c r="V57" s="4">
        <v>1</v>
      </c>
    </row>
    <row r="58" spans="1:22" x14ac:dyDescent="0.25">
      <c r="A58" s="1">
        <v>747</v>
      </c>
      <c r="B58" s="2" t="s">
        <v>160</v>
      </c>
      <c r="C58" s="2" t="s">
        <v>28</v>
      </c>
      <c r="D58" s="2" t="s">
        <v>29</v>
      </c>
      <c r="E58" s="2" t="s">
        <v>161</v>
      </c>
      <c r="F58" s="2" t="s">
        <v>22</v>
      </c>
      <c r="G58" s="3">
        <v>44021</v>
      </c>
      <c r="H58" s="3">
        <v>45116</v>
      </c>
      <c r="I58" s="4">
        <v>3</v>
      </c>
      <c r="J58" s="4">
        <v>8</v>
      </c>
      <c r="K58" s="2" t="s">
        <v>23</v>
      </c>
      <c r="L58" s="4">
        <v>23</v>
      </c>
      <c r="M58" s="2" t="s">
        <v>24</v>
      </c>
      <c r="N58" s="5">
        <v>12000</v>
      </c>
      <c r="O58" s="8">
        <v>12195</v>
      </c>
      <c r="P58" s="2" t="s">
        <v>129</v>
      </c>
      <c r="Q58" s="2" t="s">
        <v>130</v>
      </c>
      <c r="R58" s="2" t="s">
        <v>130</v>
      </c>
      <c r="S58" s="2" t="s">
        <v>129</v>
      </c>
      <c r="T58" s="2" t="s">
        <v>129</v>
      </c>
      <c r="U58" s="4">
        <v>1</v>
      </c>
      <c r="V58" s="4">
        <v>1</v>
      </c>
    </row>
    <row r="59" spans="1:22" x14ac:dyDescent="0.25">
      <c r="A59" s="1">
        <v>1963</v>
      </c>
      <c r="B59" s="2" t="s">
        <v>380</v>
      </c>
      <c r="C59" s="2" t="s">
        <v>32</v>
      </c>
      <c r="D59" s="2" t="s">
        <v>33</v>
      </c>
      <c r="E59" s="2" t="s">
        <v>381</v>
      </c>
      <c r="F59" s="2" t="s">
        <v>340</v>
      </c>
      <c r="G59" s="3">
        <v>44586</v>
      </c>
      <c r="H59" s="3">
        <v>45126</v>
      </c>
      <c r="I59" s="4">
        <v>540</v>
      </c>
      <c r="J59" s="4">
        <v>7</v>
      </c>
      <c r="K59" s="2" t="s">
        <v>49</v>
      </c>
      <c r="L59" s="4">
        <v>4</v>
      </c>
      <c r="M59" s="2" t="s">
        <v>51</v>
      </c>
      <c r="N59" s="5">
        <v>863728.98</v>
      </c>
      <c r="O59" s="8">
        <v>850579.8</v>
      </c>
      <c r="P59" s="2" t="s">
        <v>137</v>
      </c>
      <c r="Q59" s="2" t="s">
        <v>138</v>
      </c>
      <c r="R59" s="2" t="s">
        <v>138</v>
      </c>
      <c r="S59" s="2" t="s">
        <v>374</v>
      </c>
      <c r="T59" s="2" t="s">
        <v>375</v>
      </c>
      <c r="U59" s="4">
        <v>15</v>
      </c>
      <c r="V59" s="4">
        <v>7</v>
      </c>
    </row>
    <row r="60" spans="1:22" x14ac:dyDescent="0.25">
      <c r="A60" s="1">
        <v>2186</v>
      </c>
      <c r="B60" s="2" t="s">
        <v>820</v>
      </c>
      <c r="C60" s="2" t="s">
        <v>20</v>
      </c>
      <c r="D60" s="2" t="s">
        <v>21</v>
      </c>
      <c r="E60" s="2" t="s">
        <v>821</v>
      </c>
      <c r="F60" s="2" t="s">
        <v>22</v>
      </c>
      <c r="G60" s="3">
        <v>45103</v>
      </c>
      <c r="H60" s="3">
        <v>45133</v>
      </c>
      <c r="I60" s="4">
        <v>30</v>
      </c>
      <c r="J60" s="4">
        <v>8</v>
      </c>
      <c r="K60" s="2" t="s">
        <v>23</v>
      </c>
      <c r="L60" s="4">
        <v>23</v>
      </c>
      <c r="M60" s="2" t="s">
        <v>24</v>
      </c>
      <c r="N60" s="5">
        <v>2816</v>
      </c>
      <c r="O60" s="8">
        <v>2167.31</v>
      </c>
      <c r="P60" s="2" t="s">
        <v>822</v>
      </c>
      <c r="Q60" s="2" t="s">
        <v>823</v>
      </c>
      <c r="R60" s="2" t="s">
        <v>824</v>
      </c>
      <c r="S60" s="2" t="s">
        <v>822</v>
      </c>
      <c r="T60" s="2" t="s">
        <v>822</v>
      </c>
      <c r="U60" s="4">
        <v>1</v>
      </c>
      <c r="V60" s="4">
        <v>1</v>
      </c>
    </row>
    <row r="61" spans="1:22" x14ac:dyDescent="0.25">
      <c r="A61" s="1">
        <v>1961</v>
      </c>
      <c r="B61" s="2" t="s">
        <v>370</v>
      </c>
      <c r="C61" s="2" t="s">
        <v>32</v>
      </c>
      <c r="D61" s="2" t="s">
        <v>33</v>
      </c>
      <c r="E61" s="2" t="s">
        <v>371</v>
      </c>
      <c r="F61" s="2" t="s">
        <v>340</v>
      </c>
      <c r="G61" s="3">
        <v>44595</v>
      </c>
      <c r="H61" s="3">
        <v>45135</v>
      </c>
      <c r="I61" s="4">
        <v>540</v>
      </c>
      <c r="J61" s="4">
        <v>7</v>
      </c>
      <c r="K61" s="2" t="s">
        <v>49</v>
      </c>
      <c r="L61" s="4">
        <v>4</v>
      </c>
      <c r="M61" s="2" t="s">
        <v>51</v>
      </c>
      <c r="N61" s="5">
        <v>885310.27</v>
      </c>
      <c r="O61" s="8">
        <v>869562.05</v>
      </c>
      <c r="P61" s="2" t="s">
        <v>372</v>
      </c>
      <c r="Q61" s="2" t="s">
        <v>373</v>
      </c>
      <c r="R61" s="2" t="s">
        <v>373</v>
      </c>
      <c r="S61" s="2" t="s">
        <v>374</v>
      </c>
      <c r="T61" s="2" t="s">
        <v>375</v>
      </c>
      <c r="U61" s="4">
        <v>15</v>
      </c>
      <c r="V61" s="4">
        <v>7</v>
      </c>
    </row>
    <row r="62" spans="1:22" x14ac:dyDescent="0.25">
      <c r="A62" s="1">
        <v>2169</v>
      </c>
      <c r="B62" s="2" t="s">
        <v>770</v>
      </c>
      <c r="C62" s="2" t="s">
        <v>28</v>
      </c>
      <c r="D62" s="2" t="s">
        <v>29</v>
      </c>
      <c r="E62" s="2" t="s">
        <v>771</v>
      </c>
      <c r="F62" s="2" t="s">
        <v>22</v>
      </c>
      <c r="G62" s="3">
        <v>45076</v>
      </c>
      <c r="H62" s="3">
        <v>45137</v>
      </c>
      <c r="I62" s="4">
        <v>60</v>
      </c>
      <c r="J62" s="4">
        <v>10</v>
      </c>
      <c r="K62" s="2" t="s">
        <v>30</v>
      </c>
      <c r="L62" s="4">
        <v>23</v>
      </c>
      <c r="M62" s="2" t="s">
        <v>24</v>
      </c>
      <c r="N62" s="5">
        <v>65</v>
      </c>
      <c r="O62" s="8">
        <v>0</v>
      </c>
      <c r="P62" s="2" t="s">
        <v>95</v>
      </c>
      <c r="Q62" s="2" t="s">
        <v>96</v>
      </c>
      <c r="R62" s="2" t="s">
        <v>96</v>
      </c>
      <c r="S62" s="2" t="s">
        <v>95</v>
      </c>
      <c r="T62" s="2" t="s">
        <v>95</v>
      </c>
      <c r="U62" s="4">
        <v>1</v>
      </c>
      <c r="V62" s="4">
        <v>1</v>
      </c>
    </row>
    <row r="63" spans="1:22" x14ac:dyDescent="0.25">
      <c r="A63" s="1">
        <v>2054</v>
      </c>
      <c r="B63" s="2" t="s">
        <v>534</v>
      </c>
      <c r="C63" s="2" t="s">
        <v>20</v>
      </c>
      <c r="D63" s="2" t="s">
        <v>21</v>
      </c>
      <c r="E63" s="2" t="s">
        <v>535</v>
      </c>
      <c r="F63" s="2" t="s">
        <v>22</v>
      </c>
      <c r="G63" s="3">
        <v>44763</v>
      </c>
      <c r="H63" s="3">
        <v>45138</v>
      </c>
      <c r="I63" s="4" t="s">
        <v>22</v>
      </c>
      <c r="J63" s="4">
        <v>9</v>
      </c>
      <c r="K63" s="2" t="s">
        <v>25</v>
      </c>
      <c r="L63" s="4">
        <v>23</v>
      </c>
      <c r="M63" s="2" t="s">
        <v>24</v>
      </c>
      <c r="N63" s="5">
        <v>3400</v>
      </c>
      <c r="O63" s="8">
        <v>4900</v>
      </c>
      <c r="P63" s="2" t="s">
        <v>116</v>
      </c>
      <c r="Q63" s="2" t="s">
        <v>117</v>
      </c>
      <c r="R63" s="2" t="s">
        <v>117</v>
      </c>
      <c r="S63" s="2" t="s">
        <v>116</v>
      </c>
      <c r="T63" s="2" t="s">
        <v>116</v>
      </c>
      <c r="U63" s="4">
        <v>1</v>
      </c>
      <c r="V63" s="4">
        <v>1</v>
      </c>
    </row>
    <row r="64" spans="1:22" x14ac:dyDescent="0.25">
      <c r="A64" s="1">
        <v>2188</v>
      </c>
      <c r="B64" s="2" t="s">
        <v>831</v>
      </c>
      <c r="C64" s="2" t="s">
        <v>20</v>
      </c>
      <c r="D64" s="2" t="s">
        <v>21</v>
      </c>
      <c r="E64" s="2" t="s">
        <v>832</v>
      </c>
      <c r="F64" s="2" t="s">
        <v>22</v>
      </c>
      <c r="G64" s="3">
        <v>45048</v>
      </c>
      <c r="H64" s="3">
        <v>45138</v>
      </c>
      <c r="I64" s="4">
        <v>152</v>
      </c>
      <c r="J64" s="4">
        <v>8</v>
      </c>
      <c r="K64" s="2" t="s">
        <v>23</v>
      </c>
      <c r="L64" s="4">
        <v>23</v>
      </c>
      <c r="M64" s="2" t="s">
        <v>24</v>
      </c>
      <c r="N64" s="5">
        <v>5200</v>
      </c>
      <c r="O64" s="8">
        <v>4160</v>
      </c>
      <c r="P64" s="2" t="s">
        <v>833</v>
      </c>
      <c r="Q64" s="2" t="s">
        <v>834</v>
      </c>
      <c r="R64" s="2" t="s">
        <v>835</v>
      </c>
      <c r="S64" s="2" t="s">
        <v>833</v>
      </c>
      <c r="T64" s="2" t="s">
        <v>833</v>
      </c>
      <c r="U64" s="4">
        <v>1</v>
      </c>
      <c r="V64" s="4">
        <v>1</v>
      </c>
    </row>
    <row r="65" spans="1:22" x14ac:dyDescent="0.25">
      <c r="A65" s="1">
        <v>2191</v>
      </c>
      <c r="B65" s="2" t="s">
        <v>840</v>
      </c>
      <c r="C65" s="2" t="s">
        <v>28</v>
      </c>
      <c r="D65" s="2" t="s">
        <v>29</v>
      </c>
      <c r="E65" s="2" t="s">
        <v>841</v>
      </c>
      <c r="F65" s="2" t="s">
        <v>22</v>
      </c>
      <c r="G65" s="3">
        <v>45040</v>
      </c>
      <c r="H65" s="3">
        <v>45138</v>
      </c>
      <c r="I65" s="4" t="s">
        <v>22</v>
      </c>
      <c r="J65" s="4">
        <v>10</v>
      </c>
      <c r="K65" s="2" t="s">
        <v>30</v>
      </c>
      <c r="L65" s="4">
        <v>23</v>
      </c>
      <c r="M65" s="2" t="s">
        <v>24</v>
      </c>
      <c r="N65" s="5">
        <v>1350</v>
      </c>
      <c r="O65" s="8">
        <v>1350</v>
      </c>
      <c r="P65" s="2" t="s">
        <v>192</v>
      </c>
      <c r="Q65" s="2" t="s">
        <v>193</v>
      </c>
      <c r="R65" s="2" t="s">
        <v>193</v>
      </c>
      <c r="S65" s="2" t="s">
        <v>192</v>
      </c>
      <c r="T65" s="2" t="s">
        <v>192</v>
      </c>
      <c r="U65" s="4">
        <v>1</v>
      </c>
      <c r="V65" s="4">
        <v>1</v>
      </c>
    </row>
    <row r="66" spans="1:22" x14ac:dyDescent="0.25">
      <c r="A66" s="1">
        <v>2192</v>
      </c>
      <c r="B66" s="2" t="s">
        <v>842</v>
      </c>
      <c r="C66" s="2" t="s">
        <v>20</v>
      </c>
      <c r="D66" s="2" t="s">
        <v>21</v>
      </c>
      <c r="E66" s="2" t="s">
        <v>843</v>
      </c>
      <c r="F66" s="2" t="s">
        <v>22</v>
      </c>
      <c r="G66" s="3">
        <v>45142</v>
      </c>
      <c r="H66" s="3">
        <v>45142</v>
      </c>
      <c r="I66" s="4" t="s">
        <v>22</v>
      </c>
      <c r="J66" s="4">
        <v>8</v>
      </c>
      <c r="K66" s="2" t="s">
        <v>23</v>
      </c>
      <c r="L66" s="4">
        <v>23</v>
      </c>
      <c r="M66" s="2" t="s">
        <v>24</v>
      </c>
      <c r="N66" s="5">
        <v>2700</v>
      </c>
      <c r="O66" s="8">
        <v>0</v>
      </c>
      <c r="P66" s="2" t="s">
        <v>495</v>
      </c>
      <c r="Q66" s="2" t="s">
        <v>496</v>
      </c>
      <c r="R66" s="2" t="s">
        <v>497</v>
      </c>
      <c r="S66" s="2" t="s">
        <v>495</v>
      </c>
      <c r="T66" s="2" t="s">
        <v>495</v>
      </c>
      <c r="U66" s="4">
        <v>1</v>
      </c>
      <c r="V66" s="4">
        <v>1</v>
      </c>
    </row>
    <row r="67" spans="1:22" x14ac:dyDescent="0.25">
      <c r="A67" s="1">
        <v>900</v>
      </c>
      <c r="B67" s="2" t="s">
        <v>275</v>
      </c>
      <c r="C67" s="2" t="s">
        <v>20</v>
      </c>
      <c r="D67" s="2" t="s">
        <v>21</v>
      </c>
      <c r="E67" s="2" t="s">
        <v>276</v>
      </c>
      <c r="F67" s="2" t="s">
        <v>22</v>
      </c>
      <c r="G67" s="3">
        <v>44413</v>
      </c>
      <c r="H67" s="3">
        <v>45143</v>
      </c>
      <c r="I67" s="4" t="s">
        <v>22</v>
      </c>
      <c r="J67" s="4">
        <v>8</v>
      </c>
      <c r="K67" s="2" t="s">
        <v>23</v>
      </c>
      <c r="L67" s="4">
        <v>23</v>
      </c>
      <c r="M67" s="2" t="s">
        <v>24</v>
      </c>
      <c r="N67" s="5">
        <v>16599.2</v>
      </c>
      <c r="O67" s="8">
        <v>13943.32</v>
      </c>
      <c r="P67" s="2" t="s">
        <v>277</v>
      </c>
      <c r="Q67" s="2" t="s">
        <v>278</v>
      </c>
      <c r="R67" s="2" t="s">
        <v>279</v>
      </c>
      <c r="S67" s="2" t="s">
        <v>277</v>
      </c>
      <c r="T67" s="2" t="s">
        <v>277</v>
      </c>
      <c r="U67" s="4">
        <v>1</v>
      </c>
      <c r="V67" s="4">
        <v>1</v>
      </c>
    </row>
    <row r="68" spans="1:22" x14ac:dyDescent="0.25">
      <c r="A68" s="1">
        <v>1946</v>
      </c>
      <c r="B68" s="2" t="s">
        <v>338</v>
      </c>
      <c r="C68" s="2" t="s">
        <v>32</v>
      </c>
      <c r="D68" s="2" t="s">
        <v>33</v>
      </c>
      <c r="E68" s="2" t="s">
        <v>339</v>
      </c>
      <c r="F68" s="2" t="s">
        <v>340</v>
      </c>
      <c r="G68" s="3">
        <v>44573</v>
      </c>
      <c r="H68" s="3">
        <v>45143</v>
      </c>
      <c r="I68" s="4">
        <v>570</v>
      </c>
      <c r="J68" s="4">
        <v>7</v>
      </c>
      <c r="K68" s="2" t="s">
        <v>49</v>
      </c>
      <c r="L68" s="4">
        <v>4</v>
      </c>
      <c r="M68" s="2" t="s">
        <v>51</v>
      </c>
      <c r="N68" s="5">
        <v>856634.47</v>
      </c>
      <c r="O68" s="8">
        <v>879268.5</v>
      </c>
      <c r="P68" s="2" t="s">
        <v>127</v>
      </c>
      <c r="Q68" s="2" t="s">
        <v>128</v>
      </c>
      <c r="R68" s="2" t="s">
        <v>128</v>
      </c>
      <c r="S68" s="2" t="s">
        <v>341</v>
      </c>
      <c r="T68" s="2" t="s">
        <v>342</v>
      </c>
      <c r="U68" s="4">
        <v>15</v>
      </c>
      <c r="V68" s="4">
        <v>7</v>
      </c>
    </row>
    <row r="69" spans="1:22" x14ac:dyDescent="0.25">
      <c r="A69" s="1">
        <v>2185</v>
      </c>
      <c r="B69" s="2" t="s">
        <v>818</v>
      </c>
      <c r="C69" s="2" t="s">
        <v>28</v>
      </c>
      <c r="D69" s="2" t="s">
        <v>29</v>
      </c>
      <c r="E69" s="2" t="s">
        <v>819</v>
      </c>
      <c r="F69" s="2" t="s">
        <v>22</v>
      </c>
      <c r="G69" s="3">
        <v>45124</v>
      </c>
      <c r="H69" s="3">
        <v>45155</v>
      </c>
      <c r="I69" s="4">
        <v>60</v>
      </c>
      <c r="J69" s="4">
        <v>10</v>
      </c>
      <c r="K69" s="2" t="s">
        <v>30</v>
      </c>
      <c r="L69" s="4">
        <v>23</v>
      </c>
      <c r="M69" s="2" t="s">
        <v>24</v>
      </c>
      <c r="N69" s="5">
        <v>3375</v>
      </c>
      <c r="O69" s="8">
        <v>0</v>
      </c>
      <c r="P69" s="2" t="s">
        <v>594</v>
      </c>
      <c r="Q69" s="2" t="s">
        <v>595</v>
      </c>
      <c r="R69" s="2" t="s">
        <v>595</v>
      </c>
      <c r="S69" s="2" t="s">
        <v>594</v>
      </c>
      <c r="T69" s="2" t="s">
        <v>594</v>
      </c>
      <c r="U69" s="4">
        <v>1</v>
      </c>
      <c r="V69" s="4">
        <v>1</v>
      </c>
    </row>
    <row r="70" spans="1:22" x14ac:dyDescent="0.25">
      <c r="A70" s="1">
        <v>1962</v>
      </c>
      <c r="B70" s="2" t="s">
        <v>376</v>
      </c>
      <c r="C70" s="2" t="s">
        <v>32</v>
      </c>
      <c r="D70" s="2" t="s">
        <v>33</v>
      </c>
      <c r="E70" s="2" t="s">
        <v>377</v>
      </c>
      <c r="F70" s="2" t="s">
        <v>340</v>
      </c>
      <c r="G70" s="3">
        <v>44586</v>
      </c>
      <c r="H70" s="3">
        <v>45156</v>
      </c>
      <c r="I70" s="4">
        <v>570</v>
      </c>
      <c r="J70" s="4">
        <v>7</v>
      </c>
      <c r="K70" s="2" t="s">
        <v>49</v>
      </c>
      <c r="L70" s="4">
        <v>4</v>
      </c>
      <c r="M70" s="2" t="s">
        <v>51</v>
      </c>
      <c r="N70" s="5">
        <v>883826.41</v>
      </c>
      <c r="O70" s="8">
        <v>823173.64</v>
      </c>
      <c r="P70" s="2" t="s">
        <v>378</v>
      </c>
      <c r="Q70" s="2" t="s">
        <v>379</v>
      </c>
      <c r="R70" s="2" t="s">
        <v>379</v>
      </c>
      <c r="S70" s="2" t="s">
        <v>374</v>
      </c>
      <c r="T70" s="2" t="s">
        <v>375</v>
      </c>
      <c r="U70" s="4">
        <v>15</v>
      </c>
      <c r="V70" s="4">
        <v>7</v>
      </c>
    </row>
    <row r="71" spans="1:22" x14ac:dyDescent="0.25">
      <c r="A71" s="1">
        <v>2160</v>
      </c>
      <c r="B71" s="2" t="s">
        <v>745</v>
      </c>
      <c r="C71" s="2" t="s">
        <v>32</v>
      </c>
      <c r="D71" s="2" t="s">
        <v>33</v>
      </c>
      <c r="E71" s="2" t="s">
        <v>746</v>
      </c>
      <c r="F71" s="2" t="s">
        <v>701</v>
      </c>
      <c r="G71" s="3">
        <v>44984</v>
      </c>
      <c r="H71" s="3">
        <v>45157</v>
      </c>
      <c r="I71" s="4">
        <v>173</v>
      </c>
      <c r="J71" s="4">
        <v>7</v>
      </c>
      <c r="K71" s="2" t="s">
        <v>49</v>
      </c>
      <c r="L71" s="4">
        <v>4</v>
      </c>
      <c r="M71" s="2" t="s">
        <v>51</v>
      </c>
      <c r="N71" s="5">
        <v>676499.75</v>
      </c>
      <c r="O71" s="8">
        <v>648362.75</v>
      </c>
      <c r="P71" s="2" t="s">
        <v>145</v>
      </c>
      <c r="Q71" s="2" t="s">
        <v>146</v>
      </c>
      <c r="R71" s="2" t="s">
        <v>146</v>
      </c>
      <c r="S71" s="2" t="s">
        <v>145</v>
      </c>
      <c r="T71" s="2" t="s">
        <v>145</v>
      </c>
      <c r="U71" s="4">
        <v>1</v>
      </c>
      <c r="V71" s="4">
        <v>1</v>
      </c>
    </row>
    <row r="72" spans="1:22" x14ac:dyDescent="0.25">
      <c r="A72" s="1">
        <v>2219</v>
      </c>
      <c r="B72" s="2" t="s">
        <v>931</v>
      </c>
      <c r="C72" s="2" t="s">
        <v>20</v>
      </c>
      <c r="D72" s="2" t="s">
        <v>21</v>
      </c>
      <c r="E72" s="2" t="s">
        <v>932</v>
      </c>
      <c r="F72" s="2" t="s">
        <v>22</v>
      </c>
      <c r="G72" s="3">
        <v>45188</v>
      </c>
      <c r="H72" s="3">
        <v>45188</v>
      </c>
      <c r="I72" s="4" t="s">
        <v>22</v>
      </c>
      <c r="J72" s="4">
        <v>8</v>
      </c>
      <c r="K72" s="2" t="s">
        <v>23</v>
      </c>
      <c r="L72" s="4">
        <v>23</v>
      </c>
      <c r="M72" s="2" t="s">
        <v>24</v>
      </c>
      <c r="N72" s="5">
        <v>31000</v>
      </c>
      <c r="O72" s="8">
        <v>0</v>
      </c>
      <c r="P72" s="2" t="s">
        <v>933</v>
      </c>
      <c r="Q72" s="2" t="s">
        <v>22</v>
      </c>
      <c r="R72" s="2" t="s">
        <v>934</v>
      </c>
      <c r="S72" s="2" t="s">
        <v>933</v>
      </c>
      <c r="T72" s="2" t="s">
        <v>933</v>
      </c>
      <c r="U72" s="4">
        <v>1</v>
      </c>
      <c r="V72" s="4">
        <v>1</v>
      </c>
    </row>
    <row r="73" spans="1:22" x14ac:dyDescent="0.25">
      <c r="A73" s="1">
        <v>2162</v>
      </c>
      <c r="B73" s="2" t="s">
        <v>749</v>
      </c>
      <c r="C73" s="2" t="s">
        <v>32</v>
      </c>
      <c r="D73" s="2" t="s">
        <v>33</v>
      </c>
      <c r="E73" s="2" t="s">
        <v>750</v>
      </c>
      <c r="F73" s="2" t="s">
        <v>701</v>
      </c>
      <c r="G73" s="3">
        <v>45022</v>
      </c>
      <c r="H73" s="3">
        <v>45195</v>
      </c>
      <c r="I73" s="4">
        <v>173</v>
      </c>
      <c r="J73" s="4">
        <v>7</v>
      </c>
      <c r="K73" s="2" t="s">
        <v>49</v>
      </c>
      <c r="L73" s="4">
        <v>4</v>
      </c>
      <c r="M73" s="2" t="s">
        <v>51</v>
      </c>
      <c r="N73" s="5">
        <v>236401.58</v>
      </c>
      <c r="O73" s="8">
        <v>229559.79</v>
      </c>
      <c r="P73" s="2" t="s">
        <v>112</v>
      </c>
      <c r="Q73" s="2" t="s">
        <v>113</v>
      </c>
      <c r="R73" s="2" t="s">
        <v>113</v>
      </c>
      <c r="S73" s="2" t="s">
        <v>751</v>
      </c>
      <c r="T73" s="2" t="s">
        <v>751</v>
      </c>
      <c r="U73" s="4">
        <v>3</v>
      </c>
      <c r="V73" s="4">
        <v>3</v>
      </c>
    </row>
    <row r="74" spans="1:22" x14ac:dyDescent="0.25">
      <c r="A74" s="1">
        <v>2227</v>
      </c>
      <c r="B74" s="2" t="s">
        <v>959</v>
      </c>
      <c r="C74" s="2" t="s">
        <v>20</v>
      </c>
      <c r="D74" s="2" t="s">
        <v>21</v>
      </c>
      <c r="E74" s="2" t="s">
        <v>960</v>
      </c>
      <c r="F74" s="2" t="s">
        <v>22</v>
      </c>
      <c r="G74" s="3">
        <v>45127</v>
      </c>
      <c r="H74" s="3">
        <v>45203</v>
      </c>
      <c r="I74" s="4">
        <v>76</v>
      </c>
      <c r="J74" s="4">
        <v>11</v>
      </c>
      <c r="K74" s="2" t="s">
        <v>35</v>
      </c>
      <c r="L74" s="4">
        <v>23</v>
      </c>
      <c r="M74" s="2" t="s">
        <v>24</v>
      </c>
      <c r="N74" s="5">
        <v>4186</v>
      </c>
      <c r="O74" s="8">
        <v>0</v>
      </c>
      <c r="P74" s="2" t="s">
        <v>78</v>
      </c>
      <c r="Q74" s="2" t="s">
        <v>79</v>
      </c>
      <c r="R74" s="2" t="s">
        <v>79</v>
      </c>
      <c r="S74" s="2" t="s">
        <v>78</v>
      </c>
      <c r="T74" s="2" t="s">
        <v>78</v>
      </c>
      <c r="U74" s="4">
        <v>1</v>
      </c>
      <c r="V74" s="4">
        <v>1</v>
      </c>
    </row>
    <row r="75" spans="1:22" x14ac:dyDescent="0.25">
      <c r="A75" s="1">
        <v>2224</v>
      </c>
      <c r="B75" s="2" t="s">
        <v>946</v>
      </c>
      <c r="C75" s="2" t="s">
        <v>28</v>
      </c>
      <c r="D75" s="2" t="s">
        <v>29</v>
      </c>
      <c r="E75" s="2" t="s">
        <v>947</v>
      </c>
      <c r="F75" s="2" t="s">
        <v>22</v>
      </c>
      <c r="G75" s="3">
        <v>45205</v>
      </c>
      <c r="H75" s="3">
        <v>45205</v>
      </c>
      <c r="I75" s="4" t="s">
        <v>22</v>
      </c>
      <c r="J75" s="4">
        <v>10</v>
      </c>
      <c r="K75" s="2" t="s">
        <v>30</v>
      </c>
      <c r="L75" s="4">
        <v>23</v>
      </c>
      <c r="M75" s="2" t="s">
        <v>24</v>
      </c>
      <c r="N75" s="5">
        <v>1200</v>
      </c>
      <c r="O75" s="8">
        <v>0</v>
      </c>
      <c r="P75" s="2" t="s">
        <v>158</v>
      </c>
      <c r="Q75" s="2" t="s">
        <v>22</v>
      </c>
      <c r="R75" s="2" t="s">
        <v>159</v>
      </c>
      <c r="S75" s="2" t="s">
        <v>158</v>
      </c>
      <c r="T75" s="2" t="s">
        <v>158</v>
      </c>
      <c r="U75" s="4">
        <v>1</v>
      </c>
      <c r="V75" s="4">
        <v>1</v>
      </c>
    </row>
    <row r="76" spans="1:22" x14ac:dyDescent="0.25">
      <c r="A76" s="1">
        <v>2209</v>
      </c>
      <c r="B76" s="2" t="s">
        <v>899</v>
      </c>
      <c r="C76" s="2" t="s">
        <v>20</v>
      </c>
      <c r="D76" s="2" t="s">
        <v>21</v>
      </c>
      <c r="E76" s="2" t="s">
        <v>900</v>
      </c>
      <c r="F76" s="2" t="s">
        <v>22</v>
      </c>
      <c r="G76" s="3">
        <v>45167</v>
      </c>
      <c r="H76" s="3">
        <v>45212</v>
      </c>
      <c r="I76" s="4">
        <v>45</v>
      </c>
      <c r="J76" s="4">
        <v>9</v>
      </c>
      <c r="K76" s="2" t="s">
        <v>25</v>
      </c>
      <c r="L76" s="4">
        <v>23</v>
      </c>
      <c r="M76" s="2" t="s">
        <v>24</v>
      </c>
      <c r="N76" s="5">
        <v>600</v>
      </c>
      <c r="O76" s="8">
        <v>0</v>
      </c>
      <c r="P76" s="2" t="s">
        <v>118</v>
      </c>
      <c r="Q76" s="2" t="s">
        <v>119</v>
      </c>
      <c r="R76" s="2" t="s">
        <v>120</v>
      </c>
      <c r="S76" s="2" t="s">
        <v>118</v>
      </c>
      <c r="T76" s="2" t="s">
        <v>118</v>
      </c>
      <c r="U76" s="4">
        <v>1</v>
      </c>
      <c r="V76" s="4">
        <v>1</v>
      </c>
    </row>
    <row r="77" spans="1:22" x14ac:dyDescent="0.25">
      <c r="A77" s="1">
        <v>2210</v>
      </c>
      <c r="B77" s="2" t="s">
        <v>901</v>
      </c>
      <c r="C77" s="2" t="s">
        <v>28</v>
      </c>
      <c r="D77" s="2" t="s">
        <v>29</v>
      </c>
      <c r="E77" s="2" t="s">
        <v>902</v>
      </c>
      <c r="F77" s="2" t="s">
        <v>22</v>
      </c>
      <c r="G77" s="3">
        <v>45168</v>
      </c>
      <c r="H77" s="3">
        <v>45212</v>
      </c>
      <c r="I77" s="4">
        <v>45</v>
      </c>
      <c r="J77" s="4">
        <v>10</v>
      </c>
      <c r="K77" s="2" t="s">
        <v>30</v>
      </c>
      <c r="L77" s="4">
        <v>23</v>
      </c>
      <c r="M77" s="2" t="s">
        <v>24</v>
      </c>
      <c r="N77" s="5">
        <v>971.52</v>
      </c>
      <c r="O77" s="8">
        <v>971.52</v>
      </c>
      <c r="P77" s="2" t="s">
        <v>192</v>
      </c>
      <c r="Q77" s="2" t="s">
        <v>193</v>
      </c>
      <c r="R77" s="2" t="s">
        <v>193</v>
      </c>
      <c r="S77" s="2" t="s">
        <v>192</v>
      </c>
      <c r="T77" s="2" t="s">
        <v>192</v>
      </c>
      <c r="U77" s="4">
        <v>1</v>
      </c>
      <c r="V77" s="4">
        <v>1</v>
      </c>
    </row>
    <row r="78" spans="1:22" x14ac:dyDescent="0.25">
      <c r="A78" s="1">
        <v>2212</v>
      </c>
      <c r="B78" s="2" t="s">
        <v>905</v>
      </c>
      <c r="C78" s="2" t="s">
        <v>20</v>
      </c>
      <c r="D78" s="2" t="s">
        <v>21</v>
      </c>
      <c r="E78" s="2" t="s">
        <v>906</v>
      </c>
      <c r="F78" s="2" t="s">
        <v>22</v>
      </c>
      <c r="G78" s="3">
        <v>45187</v>
      </c>
      <c r="H78" s="3">
        <v>45217</v>
      </c>
      <c r="I78" s="4">
        <v>30</v>
      </c>
      <c r="J78" s="4">
        <v>9</v>
      </c>
      <c r="K78" s="2" t="s">
        <v>25</v>
      </c>
      <c r="L78" s="4">
        <v>23</v>
      </c>
      <c r="M78" s="2" t="s">
        <v>24</v>
      </c>
      <c r="N78" s="5">
        <v>490</v>
      </c>
      <c r="O78" s="8">
        <v>492</v>
      </c>
      <c r="P78" s="2" t="s">
        <v>171</v>
      </c>
      <c r="Q78" s="2" t="s">
        <v>172</v>
      </c>
      <c r="R78" s="2" t="s">
        <v>172</v>
      </c>
      <c r="S78" s="2" t="s">
        <v>171</v>
      </c>
      <c r="T78" s="2" t="s">
        <v>171</v>
      </c>
      <c r="U78" s="4">
        <v>1</v>
      </c>
      <c r="V78" s="4">
        <v>1</v>
      </c>
    </row>
    <row r="79" spans="1:22" x14ac:dyDescent="0.25">
      <c r="A79" s="1">
        <v>2213</v>
      </c>
      <c r="B79" s="2" t="s">
        <v>907</v>
      </c>
      <c r="C79" s="2" t="s">
        <v>20</v>
      </c>
      <c r="D79" s="2" t="s">
        <v>21</v>
      </c>
      <c r="E79" s="2" t="s">
        <v>908</v>
      </c>
      <c r="F79" s="2" t="s">
        <v>22</v>
      </c>
      <c r="G79" s="3">
        <v>45187</v>
      </c>
      <c r="H79" s="3">
        <v>45217</v>
      </c>
      <c r="I79" s="4">
        <v>30</v>
      </c>
      <c r="J79" s="4">
        <v>9</v>
      </c>
      <c r="K79" s="2" t="s">
        <v>25</v>
      </c>
      <c r="L79" s="4">
        <v>23</v>
      </c>
      <c r="M79" s="2" t="s">
        <v>24</v>
      </c>
      <c r="N79" s="5">
        <v>1055</v>
      </c>
      <c r="O79" s="8">
        <v>0</v>
      </c>
      <c r="P79" s="2" t="s">
        <v>909</v>
      </c>
      <c r="Q79" s="2" t="s">
        <v>910</v>
      </c>
      <c r="R79" s="2" t="s">
        <v>910</v>
      </c>
      <c r="S79" s="2" t="s">
        <v>909</v>
      </c>
      <c r="T79" s="2" t="s">
        <v>909</v>
      </c>
      <c r="U79" s="4">
        <v>1</v>
      </c>
      <c r="V79" s="4">
        <v>1</v>
      </c>
    </row>
    <row r="80" spans="1:22" x14ac:dyDescent="0.25">
      <c r="A80" s="1">
        <v>2229</v>
      </c>
      <c r="B80" s="2" t="s">
        <v>963</v>
      </c>
      <c r="C80" s="2" t="s">
        <v>28</v>
      </c>
      <c r="D80" s="2" t="s">
        <v>29</v>
      </c>
      <c r="E80" s="2" t="s">
        <v>964</v>
      </c>
      <c r="F80" s="2" t="s">
        <v>22</v>
      </c>
      <c r="G80" s="3">
        <v>45187</v>
      </c>
      <c r="H80" s="3">
        <v>45217</v>
      </c>
      <c r="I80" s="4">
        <v>30</v>
      </c>
      <c r="J80" s="4">
        <v>10</v>
      </c>
      <c r="K80" s="2" t="s">
        <v>30</v>
      </c>
      <c r="L80" s="4">
        <v>23</v>
      </c>
      <c r="M80" s="2" t="s">
        <v>24</v>
      </c>
      <c r="N80" s="5">
        <v>867.22</v>
      </c>
      <c r="O80" s="8">
        <v>0</v>
      </c>
      <c r="P80" s="2" t="s">
        <v>100</v>
      </c>
      <c r="Q80" s="2" t="s">
        <v>101</v>
      </c>
      <c r="R80" s="2" t="s">
        <v>101</v>
      </c>
      <c r="S80" s="2" t="s">
        <v>100</v>
      </c>
      <c r="T80" s="2" t="s">
        <v>100</v>
      </c>
      <c r="U80" s="4">
        <v>1</v>
      </c>
      <c r="V80" s="4">
        <v>1</v>
      </c>
    </row>
    <row r="81" spans="1:22" x14ac:dyDescent="0.25">
      <c r="A81" s="1">
        <v>618</v>
      </c>
      <c r="B81" s="2" t="s">
        <v>143</v>
      </c>
      <c r="C81" s="2" t="s">
        <v>20</v>
      </c>
      <c r="D81" s="2" t="s">
        <v>21</v>
      </c>
      <c r="E81" s="2" t="s">
        <v>144</v>
      </c>
      <c r="F81" s="2" t="s">
        <v>22</v>
      </c>
      <c r="G81" s="3">
        <v>43762</v>
      </c>
      <c r="H81" s="3">
        <v>45222</v>
      </c>
      <c r="I81" s="4">
        <v>1095</v>
      </c>
      <c r="J81" s="4">
        <v>9</v>
      </c>
      <c r="K81" s="2" t="s">
        <v>25</v>
      </c>
      <c r="L81" s="4">
        <v>23</v>
      </c>
      <c r="M81" s="2" t="s">
        <v>24</v>
      </c>
      <c r="N81" s="5">
        <v>660</v>
      </c>
      <c r="O81" s="8">
        <v>1120</v>
      </c>
      <c r="P81" s="2" t="s">
        <v>123</v>
      </c>
      <c r="Q81" s="2" t="s">
        <v>124</v>
      </c>
      <c r="R81" s="2" t="s">
        <v>124</v>
      </c>
      <c r="S81" s="2" t="s">
        <v>123</v>
      </c>
      <c r="T81" s="2" t="s">
        <v>22</v>
      </c>
      <c r="U81" s="4">
        <v>1</v>
      </c>
      <c r="V81" s="4">
        <v>0</v>
      </c>
    </row>
    <row r="82" spans="1:22" x14ac:dyDescent="0.25">
      <c r="A82" s="1">
        <v>2225</v>
      </c>
      <c r="B82" s="2" t="s">
        <v>948</v>
      </c>
      <c r="C82" s="2" t="s">
        <v>20</v>
      </c>
      <c r="D82" s="2" t="s">
        <v>21</v>
      </c>
      <c r="E82" s="2" t="s">
        <v>949</v>
      </c>
      <c r="F82" s="2" t="s">
        <v>22</v>
      </c>
      <c r="G82" s="3">
        <v>45223</v>
      </c>
      <c r="H82" s="3">
        <v>45223</v>
      </c>
      <c r="I82" s="4">
        <v>1</v>
      </c>
      <c r="J82" s="4">
        <v>6</v>
      </c>
      <c r="K82" s="2" t="s">
        <v>46</v>
      </c>
      <c r="L82" s="4">
        <v>23</v>
      </c>
      <c r="M82" s="2" t="s">
        <v>24</v>
      </c>
      <c r="N82" s="5">
        <v>150</v>
      </c>
      <c r="O82" s="8">
        <v>150</v>
      </c>
      <c r="P82" s="2" t="s">
        <v>950</v>
      </c>
      <c r="Q82" s="2" t="s">
        <v>951</v>
      </c>
      <c r="R82" s="2" t="s">
        <v>951</v>
      </c>
      <c r="S82" s="2" t="s">
        <v>950</v>
      </c>
      <c r="T82" s="2" t="s">
        <v>950</v>
      </c>
      <c r="U82" s="4">
        <v>1</v>
      </c>
      <c r="V82" s="4">
        <v>1</v>
      </c>
    </row>
    <row r="83" spans="1:22" x14ac:dyDescent="0.25">
      <c r="A83" s="1">
        <v>2168</v>
      </c>
      <c r="B83" s="2" t="s">
        <v>764</v>
      </c>
      <c r="C83" s="2" t="s">
        <v>32</v>
      </c>
      <c r="D83" s="2" t="s">
        <v>33</v>
      </c>
      <c r="E83" s="2" t="s">
        <v>765</v>
      </c>
      <c r="F83" s="2" t="s">
        <v>701</v>
      </c>
      <c r="G83" s="3">
        <v>45023</v>
      </c>
      <c r="H83" s="3">
        <v>45225</v>
      </c>
      <c r="I83" s="4">
        <v>202</v>
      </c>
      <c r="J83" s="4">
        <v>7</v>
      </c>
      <c r="K83" s="2" t="s">
        <v>49</v>
      </c>
      <c r="L83" s="4">
        <v>4</v>
      </c>
      <c r="M83" s="2" t="s">
        <v>51</v>
      </c>
      <c r="N83" s="5">
        <v>606287.34</v>
      </c>
      <c r="O83" s="8">
        <v>573207.16</v>
      </c>
      <c r="P83" s="2" t="s">
        <v>766</v>
      </c>
      <c r="Q83" s="2" t="s">
        <v>767</v>
      </c>
      <c r="R83" s="2" t="s">
        <v>767</v>
      </c>
      <c r="S83" s="2" t="s">
        <v>768</v>
      </c>
      <c r="T83" s="2" t="s">
        <v>769</v>
      </c>
      <c r="U83" s="4">
        <v>5</v>
      </c>
      <c r="V83" s="4">
        <v>4</v>
      </c>
    </row>
    <row r="84" spans="1:22" x14ac:dyDescent="0.25">
      <c r="A84" s="1">
        <v>835</v>
      </c>
      <c r="B84" s="2" t="s">
        <v>201</v>
      </c>
      <c r="C84" s="2" t="s">
        <v>20</v>
      </c>
      <c r="D84" s="2" t="s">
        <v>21</v>
      </c>
      <c r="E84" s="2" t="s">
        <v>202</v>
      </c>
      <c r="F84" s="2" t="s">
        <v>22</v>
      </c>
      <c r="G84" s="3">
        <v>44132</v>
      </c>
      <c r="H84" s="3">
        <v>45227</v>
      </c>
      <c r="I84" s="4" t="s">
        <v>22</v>
      </c>
      <c r="J84" s="4">
        <v>9</v>
      </c>
      <c r="K84" s="2" t="s">
        <v>25</v>
      </c>
      <c r="L84" s="4">
        <v>23</v>
      </c>
      <c r="M84" s="2" t="s">
        <v>24</v>
      </c>
      <c r="N84" s="5">
        <v>15000</v>
      </c>
      <c r="O84" s="8">
        <v>10096.209999999999</v>
      </c>
      <c r="P84" s="2" t="s">
        <v>203</v>
      </c>
      <c r="Q84" s="2" t="s">
        <v>204</v>
      </c>
      <c r="R84" s="2" t="s">
        <v>204</v>
      </c>
      <c r="S84" s="2" t="s">
        <v>203</v>
      </c>
      <c r="T84" s="2" t="s">
        <v>203</v>
      </c>
      <c r="U84" s="4">
        <v>1</v>
      </c>
      <c r="V84" s="4">
        <v>1</v>
      </c>
    </row>
    <row r="85" spans="1:22" x14ac:dyDescent="0.25">
      <c r="A85" s="1">
        <v>2220</v>
      </c>
      <c r="B85" s="2" t="s">
        <v>935</v>
      </c>
      <c r="C85" s="2" t="s">
        <v>20</v>
      </c>
      <c r="D85" s="2" t="s">
        <v>21</v>
      </c>
      <c r="E85" s="2" t="s">
        <v>936</v>
      </c>
      <c r="F85" s="2" t="s">
        <v>22</v>
      </c>
      <c r="G85" s="3">
        <v>45167</v>
      </c>
      <c r="H85" s="3">
        <v>45228</v>
      </c>
      <c r="I85" s="4" t="s">
        <v>22</v>
      </c>
      <c r="J85" s="4">
        <v>9</v>
      </c>
      <c r="K85" s="2" t="s">
        <v>25</v>
      </c>
      <c r="L85" s="4">
        <v>23</v>
      </c>
      <c r="M85" s="2" t="s">
        <v>24</v>
      </c>
      <c r="N85" s="5">
        <v>2300</v>
      </c>
      <c r="O85" s="8">
        <v>0</v>
      </c>
      <c r="P85" s="2" t="s">
        <v>937</v>
      </c>
      <c r="Q85" s="2" t="s">
        <v>938</v>
      </c>
      <c r="R85" s="2" t="s">
        <v>939</v>
      </c>
      <c r="S85" s="2" t="s">
        <v>937</v>
      </c>
      <c r="T85" s="2" t="s">
        <v>937</v>
      </c>
      <c r="U85" s="4">
        <v>1</v>
      </c>
      <c r="V85" s="4">
        <v>1</v>
      </c>
    </row>
    <row r="86" spans="1:22" x14ac:dyDescent="0.25">
      <c r="A86" s="1">
        <v>932</v>
      </c>
      <c r="B86" s="2" t="s">
        <v>326</v>
      </c>
      <c r="C86" s="2" t="s">
        <v>28</v>
      </c>
      <c r="D86" s="2" t="s">
        <v>29</v>
      </c>
      <c r="E86" s="2" t="s">
        <v>327</v>
      </c>
      <c r="F86" s="2" t="s">
        <v>22</v>
      </c>
      <c r="G86" s="3">
        <v>44475</v>
      </c>
      <c r="H86" s="3">
        <v>45230</v>
      </c>
      <c r="I86" s="4">
        <v>2</v>
      </c>
      <c r="J86" s="4">
        <v>10</v>
      </c>
      <c r="K86" s="2" t="s">
        <v>30</v>
      </c>
      <c r="L86" s="4">
        <v>23</v>
      </c>
      <c r="M86" s="2" t="s">
        <v>24</v>
      </c>
      <c r="N86" s="5">
        <v>4752</v>
      </c>
      <c r="O86" s="8">
        <v>5105.05</v>
      </c>
      <c r="P86" s="2" t="s">
        <v>44</v>
      </c>
      <c r="Q86" s="2" t="s">
        <v>22</v>
      </c>
      <c r="R86" s="2" t="s">
        <v>45</v>
      </c>
      <c r="S86" s="2" t="s">
        <v>328</v>
      </c>
      <c r="T86" s="2" t="s">
        <v>73</v>
      </c>
      <c r="U86" s="4">
        <v>2</v>
      </c>
      <c r="V86" s="4">
        <v>1</v>
      </c>
    </row>
    <row r="87" spans="1:22" x14ac:dyDescent="0.25">
      <c r="A87" s="1">
        <v>2203</v>
      </c>
      <c r="B87" s="2" t="s">
        <v>873</v>
      </c>
      <c r="C87" s="2" t="s">
        <v>20</v>
      </c>
      <c r="D87" s="2" t="s">
        <v>21</v>
      </c>
      <c r="E87" s="2" t="s">
        <v>874</v>
      </c>
      <c r="F87" s="2" t="s">
        <v>22</v>
      </c>
      <c r="G87" s="3">
        <v>45174</v>
      </c>
      <c r="H87" s="3">
        <v>45235</v>
      </c>
      <c r="I87" s="4">
        <v>120</v>
      </c>
      <c r="J87" s="4">
        <v>8</v>
      </c>
      <c r="K87" s="2" t="s">
        <v>23</v>
      </c>
      <c r="L87" s="4">
        <v>23</v>
      </c>
      <c r="M87" s="2" t="s">
        <v>24</v>
      </c>
      <c r="N87" s="5">
        <v>38259</v>
      </c>
      <c r="O87" s="8">
        <v>0</v>
      </c>
      <c r="P87" s="2" t="s">
        <v>875</v>
      </c>
      <c r="Q87" s="2" t="s">
        <v>876</v>
      </c>
      <c r="R87" s="2" t="s">
        <v>877</v>
      </c>
      <c r="S87" s="2" t="s">
        <v>875</v>
      </c>
      <c r="T87" s="2" t="s">
        <v>875</v>
      </c>
      <c r="U87" s="4">
        <v>1</v>
      </c>
      <c r="V87" s="4">
        <v>1</v>
      </c>
    </row>
    <row r="88" spans="1:22" x14ac:dyDescent="0.25">
      <c r="A88" s="1">
        <v>2206</v>
      </c>
      <c r="B88" s="2" t="s">
        <v>886</v>
      </c>
      <c r="C88" s="2" t="s">
        <v>20</v>
      </c>
      <c r="D88" s="2" t="s">
        <v>21</v>
      </c>
      <c r="E88" s="2" t="s">
        <v>887</v>
      </c>
      <c r="F88" s="2" t="s">
        <v>22</v>
      </c>
      <c r="G88" s="3">
        <v>45175</v>
      </c>
      <c r="H88" s="3">
        <v>45236</v>
      </c>
      <c r="I88" s="4" t="s">
        <v>22</v>
      </c>
      <c r="J88" s="4">
        <v>8</v>
      </c>
      <c r="K88" s="2" t="s">
        <v>23</v>
      </c>
      <c r="L88" s="4">
        <v>23</v>
      </c>
      <c r="M88" s="2" t="s">
        <v>24</v>
      </c>
      <c r="N88" s="5">
        <v>30000</v>
      </c>
      <c r="O88" s="8">
        <v>9000</v>
      </c>
      <c r="P88" s="2" t="s">
        <v>888</v>
      </c>
      <c r="Q88" s="2" t="s">
        <v>22</v>
      </c>
      <c r="R88" s="2" t="s">
        <v>889</v>
      </c>
      <c r="S88" s="2" t="s">
        <v>888</v>
      </c>
      <c r="T88" s="2" t="s">
        <v>888</v>
      </c>
      <c r="U88" s="4">
        <v>1</v>
      </c>
      <c r="V88" s="4">
        <v>1</v>
      </c>
    </row>
    <row r="89" spans="1:22" x14ac:dyDescent="0.25">
      <c r="A89" s="1">
        <v>2235</v>
      </c>
      <c r="B89" s="2" t="s">
        <v>977</v>
      </c>
      <c r="C89" s="2" t="s">
        <v>20</v>
      </c>
      <c r="D89" s="2" t="s">
        <v>21</v>
      </c>
      <c r="E89" s="2" t="s">
        <v>978</v>
      </c>
      <c r="F89" s="2" t="s">
        <v>22</v>
      </c>
      <c r="G89" s="3">
        <v>45208</v>
      </c>
      <c r="H89" s="3">
        <v>45239</v>
      </c>
      <c r="I89" s="4">
        <v>30</v>
      </c>
      <c r="J89" s="4">
        <v>6</v>
      </c>
      <c r="K89" s="2" t="s">
        <v>46</v>
      </c>
      <c r="L89" s="4">
        <v>23</v>
      </c>
      <c r="M89" s="2" t="s">
        <v>24</v>
      </c>
      <c r="N89" s="5">
        <v>980</v>
      </c>
      <c r="O89" s="8">
        <v>0</v>
      </c>
      <c r="P89" s="2" t="s">
        <v>87</v>
      </c>
      <c r="Q89" s="2" t="s">
        <v>88</v>
      </c>
      <c r="R89" s="2" t="s">
        <v>88</v>
      </c>
      <c r="S89" s="2" t="s">
        <v>87</v>
      </c>
      <c r="T89" s="2" t="s">
        <v>87</v>
      </c>
      <c r="U89" s="4">
        <v>1</v>
      </c>
      <c r="V89" s="4">
        <v>1</v>
      </c>
    </row>
    <row r="90" spans="1:22" x14ac:dyDescent="0.25">
      <c r="A90" s="1">
        <v>2232</v>
      </c>
      <c r="B90" s="2" t="s">
        <v>973</v>
      </c>
      <c r="C90" s="2" t="s">
        <v>28</v>
      </c>
      <c r="D90" s="2" t="s">
        <v>29</v>
      </c>
      <c r="E90" s="2" t="s">
        <v>974</v>
      </c>
      <c r="F90" s="2" t="s">
        <v>22</v>
      </c>
      <c r="G90" s="3">
        <v>45247</v>
      </c>
      <c r="H90" s="3">
        <v>45247</v>
      </c>
      <c r="I90" s="4" t="s">
        <v>22</v>
      </c>
      <c r="J90" s="4">
        <v>10</v>
      </c>
      <c r="K90" s="2" t="s">
        <v>30</v>
      </c>
      <c r="L90" s="4">
        <v>23</v>
      </c>
      <c r="M90" s="2" t="s">
        <v>24</v>
      </c>
      <c r="N90" s="5">
        <v>116</v>
      </c>
      <c r="O90" s="8">
        <v>0</v>
      </c>
      <c r="P90" s="2" t="s">
        <v>41</v>
      </c>
      <c r="Q90" s="2" t="s">
        <v>42</v>
      </c>
      <c r="R90" s="2" t="s">
        <v>43</v>
      </c>
      <c r="S90" s="2" t="s">
        <v>41</v>
      </c>
      <c r="T90" s="2" t="s">
        <v>41</v>
      </c>
      <c r="U90" s="4">
        <v>1</v>
      </c>
      <c r="V90" s="4">
        <v>1</v>
      </c>
    </row>
    <row r="91" spans="1:22" x14ac:dyDescent="0.25">
      <c r="A91" s="1">
        <v>2187</v>
      </c>
      <c r="B91" s="2" t="s">
        <v>825</v>
      </c>
      <c r="C91" s="2" t="s">
        <v>32</v>
      </c>
      <c r="D91" s="2" t="s">
        <v>33</v>
      </c>
      <c r="E91" s="2" t="s">
        <v>826</v>
      </c>
      <c r="F91" s="2" t="s">
        <v>827</v>
      </c>
      <c r="G91" s="3">
        <v>45055</v>
      </c>
      <c r="H91" s="3">
        <v>45251</v>
      </c>
      <c r="I91" s="4">
        <v>196</v>
      </c>
      <c r="J91" s="4">
        <v>7</v>
      </c>
      <c r="K91" s="2" t="s">
        <v>49</v>
      </c>
      <c r="L91" s="4">
        <v>3</v>
      </c>
      <c r="M91" s="2" t="s">
        <v>50</v>
      </c>
      <c r="N91" s="5">
        <v>410740.2</v>
      </c>
      <c r="O91" s="8">
        <v>123000</v>
      </c>
      <c r="P91" s="2" t="s">
        <v>828</v>
      </c>
      <c r="Q91" s="2" t="s">
        <v>829</v>
      </c>
      <c r="R91" s="2" t="s">
        <v>829</v>
      </c>
      <c r="S91" s="2" t="s">
        <v>830</v>
      </c>
      <c r="T91" s="2" t="s">
        <v>830</v>
      </c>
      <c r="U91" s="4">
        <v>3</v>
      </c>
      <c r="V91" s="4">
        <v>3</v>
      </c>
    </row>
    <row r="92" spans="1:22" x14ac:dyDescent="0.25">
      <c r="A92" s="1">
        <v>1970</v>
      </c>
      <c r="B92" s="2" t="s">
        <v>383</v>
      </c>
      <c r="C92" s="2" t="s">
        <v>20</v>
      </c>
      <c r="D92" s="2" t="s">
        <v>21</v>
      </c>
      <c r="E92" s="2" t="s">
        <v>384</v>
      </c>
      <c r="F92" s="2" t="s">
        <v>22</v>
      </c>
      <c r="G92" s="3">
        <v>44522</v>
      </c>
      <c r="H92" s="3">
        <v>45252</v>
      </c>
      <c r="I92" s="4">
        <v>730</v>
      </c>
      <c r="J92" s="4">
        <v>8</v>
      </c>
      <c r="K92" s="2" t="s">
        <v>23</v>
      </c>
      <c r="L92" s="4">
        <v>23</v>
      </c>
      <c r="M92" s="2" t="s">
        <v>24</v>
      </c>
      <c r="N92" s="5">
        <v>3750</v>
      </c>
      <c r="O92" s="8">
        <v>7400</v>
      </c>
      <c r="P92" s="2" t="s">
        <v>196</v>
      </c>
      <c r="Q92" s="2" t="s">
        <v>197</v>
      </c>
      <c r="R92" s="2" t="s">
        <v>198</v>
      </c>
      <c r="S92" s="2" t="s">
        <v>196</v>
      </c>
      <c r="T92" s="2" t="s">
        <v>196</v>
      </c>
      <c r="U92" s="4">
        <v>1</v>
      </c>
      <c r="V92" s="4">
        <v>1</v>
      </c>
    </row>
    <row r="93" spans="1:22" x14ac:dyDescent="0.25">
      <c r="A93" s="1">
        <v>2228</v>
      </c>
      <c r="B93" s="2" t="s">
        <v>961</v>
      </c>
      <c r="C93" s="2" t="s">
        <v>28</v>
      </c>
      <c r="D93" s="2" t="s">
        <v>29</v>
      </c>
      <c r="E93" s="2" t="s">
        <v>962</v>
      </c>
      <c r="F93" s="2" t="s">
        <v>22</v>
      </c>
      <c r="G93" s="3">
        <v>45222</v>
      </c>
      <c r="H93" s="3">
        <v>45253</v>
      </c>
      <c r="I93" s="4" t="s">
        <v>22</v>
      </c>
      <c r="J93" s="4">
        <v>10</v>
      </c>
      <c r="K93" s="2" t="s">
        <v>30</v>
      </c>
      <c r="L93" s="4">
        <v>23</v>
      </c>
      <c r="M93" s="2" t="s">
        <v>24</v>
      </c>
      <c r="N93" s="5">
        <v>2596</v>
      </c>
      <c r="O93" s="8">
        <v>0</v>
      </c>
      <c r="P93" s="2" t="s">
        <v>41</v>
      </c>
      <c r="Q93" s="2" t="s">
        <v>42</v>
      </c>
      <c r="R93" s="2" t="s">
        <v>43</v>
      </c>
      <c r="S93" s="2" t="s">
        <v>41</v>
      </c>
      <c r="T93" s="2" t="s">
        <v>41</v>
      </c>
      <c r="U93" s="4">
        <v>1</v>
      </c>
      <c r="V93" s="4">
        <v>1</v>
      </c>
    </row>
    <row r="94" spans="1:22" x14ac:dyDescent="0.25">
      <c r="A94" s="1">
        <v>2133</v>
      </c>
      <c r="B94" s="2" t="s">
        <v>675</v>
      </c>
      <c r="C94" s="2" t="s">
        <v>32</v>
      </c>
      <c r="D94" s="2" t="s">
        <v>33</v>
      </c>
      <c r="E94" s="2" t="s">
        <v>676</v>
      </c>
      <c r="F94" s="2" t="s">
        <v>22</v>
      </c>
      <c r="G94" s="3">
        <v>44957</v>
      </c>
      <c r="H94" s="3">
        <v>45254</v>
      </c>
      <c r="I94" s="4" t="s">
        <v>22</v>
      </c>
      <c r="J94" s="4">
        <v>7</v>
      </c>
      <c r="K94" s="2" t="s">
        <v>49</v>
      </c>
      <c r="L94" s="4">
        <v>4</v>
      </c>
      <c r="M94" s="2" t="s">
        <v>51</v>
      </c>
      <c r="N94" s="5">
        <v>2045297.07</v>
      </c>
      <c r="O94" s="8">
        <v>1822162.71</v>
      </c>
      <c r="P94" s="2" t="s">
        <v>677</v>
      </c>
      <c r="Q94" s="2" t="s">
        <v>678</v>
      </c>
      <c r="R94" s="2" t="s">
        <v>679</v>
      </c>
      <c r="S94" s="2" t="s">
        <v>680</v>
      </c>
      <c r="T94" s="2" t="s">
        <v>681</v>
      </c>
      <c r="U94" s="4">
        <v>10</v>
      </c>
      <c r="V94" s="4">
        <v>6</v>
      </c>
    </row>
    <row r="95" spans="1:22" x14ac:dyDescent="0.25">
      <c r="A95" s="1">
        <v>846</v>
      </c>
      <c r="B95" s="2" t="s">
        <v>227</v>
      </c>
      <c r="C95" s="2" t="s">
        <v>20</v>
      </c>
      <c r="D95" s="2" t="s">
        <v>21</v>
      </c>
      <c r="E95" s="2" t="s">
        <v>228</v>
      </c>
      <c r="F95" s="2" t="s">
        <v>22</v>
      </c>
      <c r="G95" s="3">
        <v>44197</v>
      </c>
      <c r="H95" s="3">
        <v>45291</v>
      </c>
      <c r="I95" s="4" t="s">
        <v>22</v>
      </c>
      <c r="J95" s="4">
        <v>9</v>
      </c>
      <c r="K95" s="2" t="s">
        <v>25</v>
      </c>
      <c r="L95" s="4">
        <v>23</v>
      </c>
      <c r="M95" s="2" t="s">
        <v>24</v>
      </c>
      <c r="N95" s="5">
        <v>2601</v>
      </c>
      <c r="O95" s="8">
        <v>2601</v>
      </c>
      <c r="P95" s="2" t="s">
        <v>39</v>
      </c>
      <c r="Q95" s="2" t="s">
        <v>40</v>
      </c>
      <c r="R95" s="2" t="s">
        <v>40</v>
      </c>
      <c r="S95" s="2" t="s">
        <v>39</v>
      </c>
      <c r="T95" s="2" t="s">
        <v>22</v>
      </c>
      <c r="U95" s="4">
        <v>1</v>
      </c>
      <c r="V95" s="4">
        <v>0</v>
      </c>
    </row>
    <row r="96" spans="1:22" x14ac:dyDescent="0.25">
      <c r="A96" s="1">
        <v>1954</v>
      </c>
      <c r="B96" s="2" t="s">
        <v>349</v>
      </c>
      <c r="C96" s="2" t="s">
        <v>20</v>
      </c>
      <c r="D96" s="2" t="s">
        <v>21</v>
      </c>
      <c r="E96" s="2" t="s">
        <v>350</v>
      </c>
      <c r="F96" s="2" t="s">
        <v>22</v>
      </c>
      <c r="G96" s="3">
        <v>44228</v>
      </c>
      <c r="H96" s="3">
        <v>45291</v>
      </c>
      <c r="I96" s="4">
        <v>3</v>
      </c>
      <c r="J96" s="4">
        <v>9</v>
      </c>
      <c r="K96" s="2" t="s">
        <v>25</v>
      </c>
      <c r="L96" s="4">
        <v>26</v>
      </c>
      <c r="M96" s="2" t="s">
        <v>31</v>
      </c>
      <c r="N96" s="5">
        <v>60000</v>
      </c>
      <c r="O96" s="8">
        <v>32760</v>
      </c>
      <c r="P96" s="2" t="s">
        <v>116</v>
      </c>
      <c r="Q96" s="2" t="s">
        <v>117</v>
      </c>
      <c r="R96" s="2" t="s">
        <v>117</v>
      </c>
      <c r="S96" s="2" t="s">
        <v>116</v>
      </c>
      <c r="T96" s="2" t="s">
        <v>116</v>
      </c>
      <c r="U96" s="4">
        <v>1</v>
      </c>
      <c r="V96" s="4">
        <v>1</v>
      </c>
    </row>
    <row r="97" spans="1:22" x14ac:dyDescent="0.25">
      <c r="A97" s="1">
        <v>1983</v>
      </c>
      <c r="B97" s="2" t="s">
        <v>411</v>
      </c>
      <c r="C97" s="2" t="s">
        <v>20</v>
      </c>
      <c r="D97" s="2" t="s">
        <v>21</v>
      </c>
      <c r="E97" s="2" t="s">
        <v>412</v>
      </c>
      <c r="F97" s="2" t="s">
        <v>22</v>
      </c>
      <c r="G97" s="3">
        <v>44606</v>
      </c>
      <c r="H97" s="3">
        <v>45291</v>
      </c>
      <c r="I97" s="4" t="s">
        <v>22</v>
      </c>
      <c r="J97" s="4">
        <v>8</v>
      </c>
      <c r="K97" s="2" t="s">
        <v>23</v>
      </c>
      <c r="L97" s="4">
        <v>23</v>
      </c>
      <c r="M97" s="2" t="s">
        <v>24</v>
      </c>
      <c r="N97" s="5">
        <v>40273.21</v>
      </c>
      <c r="O97" s="8">
        <v>16085.76</v>
      </c>
      <c r="P97" s="2" t="s">
        <v>205</v>
      </c>
      <c r="Q97" s="2" t="s">
        <v>206</v>
      </c>
      <c r="R97" s="2" t="s">
        <v>206</v>
      </c>
      <c r="S97" s="2" t="s">
        <v>413</v>
      </c>
      <c r="T97" s="2" t="s">
        <v>205</v>
      </c>
      <c r="U97" s="4">
        <v>5</v>
      </c>
      <c r="V97" s="4">
        <v>1</v>
      </c>
    </row>
    <row r="98" spans="1:22" x14ac:dyDescent="0.25">
      <c r="A98" s="1">
        <v>2097</v>
      </c>
      <c r="B98" s="2" t="s">
        <v>614</v>
      </c>
      <c r="C98" s="2" t="s">
        <v>20</v>
      </c>
      <c r="D98" s="2" t="s">
        <v>21</v>
      </c>
      <c r="E98" s="2" t="s">
        <v>615</v>
      </c>
      <c r="F98" s="2" t="s">
        <v>22</v>
      </c>
      <c r="G98" s="3">
        <v>44828</v>
      </c>
      <c r="H98" s="3">
        <v>45291</v>
      </c>
      <c r="I98" s="4" t="s">
        <v>22</v>
      </c>
      <c r="J98" s="4">
        <v>9</v>
      </c>
      <c r="K98" s="2" t="s">
        <v>25</v>
      </c>
      <c r="L98" s="4">
        <v>23</v>
      </c>
      <c r="M98" s="2" t="s">
        <v>24</v>
      </c>
      <c r="N98" s="5">
        <v>2500</v>
      </c>
      <c r="O98" s="8">
        <v>2602</v>
      </c>
      <c r="P98" s="2" t="s">
        <v>616</v>
      </c>
      <c r="Q98" s="2" t="s">
        <v>617</v>
      </c>
      <c r="R98" s="2" t="s">
        <v>618</v>
      </c>
      <c r="S98" s="2" t="s">
        <v>616</v>
      </c>
      <c r="T98" s="2" t="s">
        <v>616</v>
      </c>
      <c r="U98" s="4">
        <v>1</v>
      </c>
      <c r="V98" s="4">
        <v>1</v>
      </c>
    </row>
    <row r="99" spans="1:22" x14ac:dyDescent="0.25">
      <c r="A99" s="1">
        <v>2211</v>
      </c>
      <c r="B99" s="2" t="s">
        <v>903</v>
      </c>
      <c r="C99" s="2" t="s">
        <v>20</v>
      </c>
      <c r="D99" s="2" t="s">
        <v>21</v>
      </c>
      <c r="E99" s="2" t="s">
        <v>904</v>
      </c>
      <c r="F99" s="2" t="s">
        <v>22</v>
      </c>
      <c r="G99" s="3">
        <v>45194</v>
      </c>
      <c r="H99" s="3">
        <v>45291</v>
      </c>
      <c r="I99" s="4">
        <v>97</v>
      </c>
      <c r="J99" s="4">
        <v>9</v>
      </c>
      <c r="K99" s="2" t="s">
        <v>25</v>
      </c>
      <c r="L99" s="4">
        <v>23</v>
      </c>
      <c r="M99" s="2" t="s">
        <v>24</v>
      </c>
      <c r="N99" s="5">
        <v>4900</v>
      </c>
      <c r="O99" s="8">
        <v>0</v>
      </c>
      <c r="P99" s="2" t="s">
        <v>656</v>
      </c>
      <c r="Q99" s="2" t="s">
        <v>22</v>
      </c>
      <c r="R99" s="2" t="s">
        <v>657</v>
      </c>
      <c r="S99" s="2" t="s">
        <v>656</v>
      </c>
      <c r="T99" s="2" t="s">
        <v>656</v>
      </c>
      <c r="U99" s="4">
        <v>1</v>
      </c>
      <c r="V99" s="4">
        <v>1</v>
      </c>
    </row>
    <row r="100" spans="1:22" x14ac:dyDescent="0.25">
      <c r="A100" s="1">
        <v>2214</v>
      </c>
      <c r="B100" s="2" t="s">
        <v>911</v>
      </c>
      <c r="C100" s="2" t="s">
        <v>32</v>
      </c>
      <c r="D100" s="2" t="s">
        <v>33</v>
      </c>
      <c r="E100" s="2" t="s">
        <v>912</v>
      </c>
      <c r="F100" s="2" t="s">
        <v>22</v>
      </c>
      <c r="G100" s="3">
        <v>45189</v>
      </c>
      <c r="H100" s="3">
        <v>45291</v>
      </c>
      <c r="I100" s="4">
        <v>95</v>
      </c>
      <c r="J100" s="4">
        <v>6</v>
      </c>
      <c r="K100" s="2" t="s">
        <v>46</v>
      </c>
      <c r="L100" s="4">
        <v>23</v>
      </c>
      <c r="M100" s="2" t="s">
        <v>24</v>
      </c>
      <c r="N100" s="5">
        <v>700</v>
      </c>
      <c r="O100" s="8">
        <v>0</v>
      </c>
      <c r="P100" s="2" t="s">
        <v>329</v>
      </c>
      <c r="Q100" s="2" t="s">
        <v>330</v>
      </c>
      <c r="R100" s="2" t="s">
        <v>330</v>
      </c>
      <c r="S100" s="2" t="s">
        <v>329</v>
      </c>
      <c r="T100" s="2" t="s">
        <v>329</v>
      </c>
      <c r="U100" s="4">
        <v>1</v>
      </c>
      <c r="V100" s="4">
        <v>1</v>
      </c>
    </row>
    <row r="101" spans="1:22" x14ac:dyDescent="0.25">
      <c r="A101" s="1">
        <v>2131</v>
      </c>
      <c r="B101" s="2" t="s">
        <v>668</v>
      </c>
      <c r="C101" s="2" t="s">
        <v>20</v>
      </c>
      <c r="D101" s="2" t="s">
        <v>21</v>
      </c>
      <c r="E101" s="2" t="s">
        <v>669</v>
      </c>
      <c r="F101" s="2" t="s">
        <v>22</v>
      </c>
      <c r="G101" s="3">
        <v>44901</v>
      </c>
      <c r="H101" s="3">
        <v>45293</v>
      </c>
      <c r="I101" s="4">
        <v>1</v>
      </c>
      <c r="J101" s="4">
        <v>9</v>
      </c>
      <c r="K101" s="2" t="s">
        <v>25</v>
      </c>
      <c r="L101" s="4">
        <v>23</v>
      </c>
      <c r="M101" s="2" t="s">
        <v>24</v>
      </c>
      <c r="N101" s="5">
        <v>265.89</v>
      </c>
      <c r="O101" s="8">
        <v>0</v>
      </c>
      <c r="P101" s="2" t="s">
        <v>97</v>
      </c>
      <c r="Q101" s="2" t="s">
        <v>98</v>
      </c>
      <c r="R101" s="2" t="s">
        <v>99</v>
      </c>
      <c r="S101" s="2" t="s">
        <v>97</v>
      </c>
      <c r="T101" s="2" t="s">
        <v>97</v>
      </c>
      <c r="U101" s="4">
        <v>1</v>
      </c>
      <c r="V101" s="4">
        <v>1</v>
      </c>
    </row>
    <row r="102" spans="1:22" x14ac:dyDescent="0.25">
      <c r="A102" s="1">
        <v>2177</v>
      </c>
      <c r="B102" s="2" t="s">
        <v>798</v>
      </c>
      <c r="C102" s="2" t="s">
        <v>32</v>
      </c>
      <c r="D102" s="2" t="s">
        <v>33</v>
      </c>
      <c r="E102" s="2" t="s">
        <v>799</v>
      </c>
      <c r="F102" s="2" t="s">
        <v>800</v>
      </c>
      <c r="G102" s="3">
        <v>45114</v>
      </c>
      <c r="H102" s="3">
        <v>45309</v>
      </c>
      <c r="I102" s="4">
        <v>195</v>
      </c>
      <c r="J102" s="4">
        <v>7</v>
      </c>
      <c r="K102" s="2" t="s">
        <v>49</v>
      </c>
      <c r="L102" s="4">
        <v>3</v>
      </c>
      <c r="M102" s="2" t="s">
        <v>50</v>
      </c>
      <c r="N102" s="5">
        <v>177104.4</v>
      </c>
      <c r="O102" s="8">
        <v>0</v>
      </c>
      <c r="P102" s="2" t="s">
        <v>60</v>
      </c>
      <c r="Q102" s="2" t="s">
        <v>61</v>
      </c>
      <c r="R102" s="2" t="s">
        <v>61</v>
      </c>
      <c r="S102" s="2" t="s">
        <v>801</v>
      </c>
      <c r="T102" s="2" t="s">
        <v>801</v>
      </c>
      <c r="U102" s="4">
        <v>7</v>
      </c>
      <c r="V102" s="4">
        <v>7</v>
      </c>
    </row>
    <row r="103" spans="1:22" x14ac:dyDescent="0.25">
      <c r="A103" s="1">
        <v>2240</v>
      </c>
      <c r="B103" s="2" t="s">
        <v>987</v>
      </c>
      <c r="C103" s="2" t="s">
        <v>28</v>
      </c>
      <c r="D103" s="2" t="s">
        <v>29</v>
      </c>
      <c r="E103" s="2" t="s">
        <v>988</v>
      </c>
      <c r="F103" s="2" t="s">
        <v>22</v>
      </c>
      <c r="G103" s="3">
        <v>45287</v>
      </c>
      <c r="H103" s="3">
        <v>45317</v>
      </c>
      <c r="I103" s="4">
        <v>30</v>
      </c>
      <c r="J103" s="4">
        <v>10</v>
      </c>
      <c r="K103" s="2" t="s">
        <v>30</v>
      </c>
      <c r="L103" s="4">
        <v>23</v>
      </c>
      <c r="M103" s="2" t="s">
        <v>24</v>
      </c>
      <c r="N103" s="5">
        <v>340</v>
      </c>
      <c r="O103" s="8">
        <v>0</v>
      </c>
      <c r="P103" s="2" t="s">
        <v>989</v>
      </c>
      <c r="Q103" s="2" t="s">
        <v>990</v>
      </c>
      <c r="R103" s="2" t="s">
        <v>990</v>
      </c>
      <c r="S103" s="2" t="s">
        <v>991</v>
      </c>
      <c r="T103" s="2" t="s">
        <v>991</v>
      </c>
      <c r="U103" s="4">
        <v>2</v>
      </c>
      <c r="V103" s="4">
        <v>2</v>
      </c>
    </row>
    <row r="104" spans="1:22" x14ac:dyDescent="0.25">
      <c r="A104" s="1">
        <v>1974</v>
      </c>
      <c r="B104" s="2" t="s">
        <v>389</v>
      </c>
      <c r="C104" s="2" t="s">
        <v>32</v>
      </c>
      <c r="D104" s="2" t="s">
        <v>33</v>
      </c>
      <c r="E104" s="2" t="s">
        <v>390</v>
      </c>
      <c r="F104" s="2" t="s">
        <v>22</v>
      </c>
      <c r="G104" s="3">
        <v>44606</v>
      </c>
      <c r="H104" s="3">
        <v>45336</v>
      </c>
      <c r="I104" s="4">
        <v>730</v>
      </c>
      <c r="J104" s="4">
        <v>7</v>
      </c>
      <c r="K104" s="2" t="s">
        <v>49</v>
      </c>
      <c r="L104" s="4">
        <v>26</v>
      </c>
      <c r="M104" s="2" t="s">
        <v>31</v>
      </c>
      <c r="N104" s="5">
        <v>194619.7</v>
      </c>
      <c r="O104" s="8">
        <v>90797.84</v>
      </c>
      <c r="P104" s="2" t="s">
        <v>391</v>
      </c>
      <c r="Q104" s="2" t="s">
        <v>392</v>
      </c>
      <c r="R104" s="2" t="s">
        <v>392</v>
      </c>
      <c r="S104" s="2" t="s">
        <v>393</v>
      </c>
      <c r="T104" s="2" t="s">
        <v>394</v>
      </c>
      <c r="U104" s="4">
        <v>15</v>
      </c>
      <c r="V104" s="4">
        <v>14</v>
      </c>
    </row>
    <row r="105" spans="1:22" x14ac:dyDescent="0.25">
      <c r="A105" s="1">
        <v>1975</v>
      </c>
      <c r="B105" s="2" t="s">
        <v>395</v>
      </c>
      <c r="C105" s="2" t="s">
        <v>32</v>
      </c>
      <c r="D105" s="2" t="s">
        <v>33</v>
      </c>
      <c r="E105" s="2" t="s">
        <v>396</v>
      </c>
      <c r="F105" s="2" t="s">
        <v>22</v>
      </c>
      <c r="G105" s="3">
        <v>44606</v>
      </c>
      <c r="H105" s="3">
        <v>45336</v>
      </c>
      <c r="I105" s="4">
        <v>730</v>
      </c>
      <c r="J105" s="4">
        <v>7</v>
      </c>
      <c r="K105" s="2" t="s">
        <v>49</v>
      </c>
      <c r="L105" s="4">
        <v>26</v>
      </c>
      <c r="M105" s="2" t="s">
        <v>31</v>
      </c>
      <c r="N105" s="5">
        <v>218308.5</v>
      </c>
      <c r="O105" s="8">
        <v>118836.72</v>
      </c>
      <c r="P105" s="2" t="s">
        <v>391</v>
      </c>
      <c r="Q105" s="2" t="s">
        <v>392</v>
      </c>
      <c r="R105" s="2" t="s">
        <v>392</v>
      </c>
      <c r="S105" s="2" t="s">
        <v>397</v>
      </c>
      <c r="T105" s="2" t="s">
        <v>398</v>
      </c>
      <c r="U105" s="4">
        <v>15</v>
      </c>
      <c r="V105" s="4">
        <v>14</v>
      </c>
    </row>
    <row r="106" spans="1:22" x14ac:dyDescent="0.25">
      <c r="A106" s="1">
        <v>1976</v>
      </c>
      <c r="B106" s="2" t="s">
        <v>399</v>
      </c>
      <c r="C106" s="2" t="s">
        <v>32</v>
      </c>
      <c r="D106" s="2" t="s">
        <v>33</v>
      </c>
      <c r="E106" s="2" t="s">
        <v>400</v>
      </c>
      <c r="F106" s="2" t="s">
        <v>22</v>
      </c>
      <c r="G106" s="3">
        <v>44606</v>
      </c>
      <c r="H106" s="3">
        <v>45336</v>
      </c>
      <c r="I106" s="4">
        <v>730</v>
      </c>
      <c r="J106" s="4">
        <v>7</v>
      </c>
      <c r="K106" s="2" t="s">
        <v>49</v>
      </c>
      <c r="L106" s="4">
        <v>26</v>
      </c>
      <c r="M106" s="2" t="s">
        <v>31</v>
      </c>
      <c r="N106" s="5">
        <v>212889.49</v>
      </c>
      <c r="O106" s="8">
        <v>104179.48</v>
      </c>
      <c r="P106" s="2" t="s">
        <v>391</v>
      </c>
      <c r="Q106" s="2" t="s">
        <v>392</v>
      </c>
      <c r="R106" s="2" t="s">
        <v>392</v>
      </c>
      <c r="S106" s="2" t="s">
        <v>397</v>
      </c>
      <c r="T106" s="2" t="s">
        <v>398</v>
      </c>
      <c r="U106" s="4">
        <v>15</v>
      </c>
      <c r="V106" s="4">
        <v>14</v>
      </c>
    </row>
    <row r="107" spans="1:22" x14ac:dyDescent="0.25">
      <c r="A107" s="1">
        <v>1977</v>
      </c>
      <c r="B107" s="2" t="s">
        <v>401</v>
      </c>
      <c r="C107" s="2" t="s">
        <v>32</v>
      </c>
      <c r="D107" s="2" t="s">
        <v>33</v>
      </c>
      <c r="E107" s="2" t="s">
        <v>402</v>
      </c>
      <c r="F107" s="2" t="s">
        <v>22</v>
      </c>
      <c r="G107" s="3">
        <v>44606</v>
      </c>
      <c r="H107" s="3">
        <v>45336</v>
      </c>
      <c r="I107" s="4">
        <v>730</v>
      </c>
      <c r="J107" s="4">
        <v>7</v>
      </c>
      <c r="K107" s="2" t="s">
        <v>49</v>
      </c>
      <c r="L107" s="4">
        <v>26</v>
      </c>
      <c r="M107" s="2" t="s">
        <v>31</v>
      </c>
      <c r="N107" s="5">
        <v>301377.87</v>
      </c>
      <c r="O107" s="8">
        <v>252372.09</v>
      </c>
      <c r="P107" s="2" t="s">
        <v>391</v>
      </c>
      <c r="Q107" s="2" t="s">
        <v>392</v>
      </c>
      <c r="R107" s="2" t="s">
        <v>392</v>
      </c>
      <c r="S107" s="2" t="s">
        <v>397</v>
      </c>
      <c r="T107" s="2" t="s">
        <v>397</v>
      </c>
      <c r="U107" s="4">
        <v>15</v>
      </c>
      <c r="V107" s="4">
        <v>15</v>
      </c>
    </row>
    <row r="108" spans="1:22" x14ac:dyDescent="0.25">
      <c r="A108" s="1">
        <v>1979</v>
      </c>
      <c r="B108" s="2" t="s">
        <v>403</v>
      </c>
      <c r="C108" s="2" t="s">
        <v>32</v>
      </c>
      <c r="D108" s="2" t="s">
        <v>33</v>
      </c>
      <c r="E108" s="2" t="s">
        <v>404</v>
      </c>
      <c r="F108" s="2" t="s">
        <v>22</v>
      </c>
      <c r="G108" s="3">
        <v>44609</v>
      </c>
      <c r="H108" s="3">
        <v>45339</v>
      </c>
      <c r="I108" s="4" t="s">
        <v>22</v>
      </c>
      <c r="J108" s="4">
        <v>7</v>
      </c>
      <c r="K108" s="2" t="s">
        <v>49</v>
      </c>
      <c r="L108" s="4">
        <v>26</v>
      </c>
      <c r="M108" s="2" t="s">
        <v>31</v>
      </c>
      <c r="N108" s="5">
        <v>174182.31</v>
      </c>
      <c r="O108" s="8">
        <v>90458.79</v>
      </c>
      <c r="P108" s="2" t="s">
        <v>153</v>
      </c>
      <c r="Q108" s="2" t="s">
        <v>154</v>
      </c>
      <c r="R108" s="2" t="s">
        <v>154</v>
      </c>
      <c r="S108" s="2" t="s">
        <v>405</v>
      </c>
      <c r="T108" s="2" t="s">
        <v>406</v>
      </c>
      <c r="U108" s="4">
        <v>15</v>
      </c>
      <c r="V108" s="4">
        <v>14</v>
      </c>
    </row>
    <row r="109" spans="1:22" x14ac:dyDescent="0.25">
      <c r="A109" s="1">
        <v>1980</v>
      </c>
      <c r="B109" s="2" t="s">
        <v>407</v>
      </c>
      <c r="C109" s="2" t="s">
        <v>32</v>
      </c>
      <c r="D109" s="2" t="s">
        <v>33</v>
      </c>
      <c r="E109" s="2" t="s">
        <v>408</v>
      </c>
      <c r="F109" s="2" t="s">
        <v>22</v>
      </c>
      <c r="G109" s="3">
        <v>44609</v>
      </c>
      <c r="H109" s="3">
        <v>45339</v>
      </c>
      <c r="I109" s="4" t="s">
        <v>22</v>
      </c>
      <c r="J109" s="4">
        <v>7</v>
      </c>
      <c r="K109" s="2" t="s">
        <v>49</v>
      </c>
      <c r="L109" s="4">
        <v>26</v>
      </c>
      <c r="M109" s="2" t="s">
        <v>31</v>
      </c>
      <c r="N109" s="5">
        <v>298622.13</v>
      </c>
      <c r="O109" s="8">
        <v>179914.12</v>
      </c>
      <c r="P109" s="2" t="s">
        <v>153</v>
      </c>
      <c r="Q109" s="2" t="s">
        <v>154</v>
      </c>
      <c r="R109" s="2" t="s">
        <v>154</v>
      </c>
      <c r="S109" s="2" t="s">
        <v>405</v>
      </c>
      <c r="T109" s="2" t="s">
        <v>405</v>
      </c>
      <c r="U109" s="4">
        <v>15</v>
      </c>
      <c r="V109" s="4">
        <v>15</v>
      </c>
    </row>
    <row r="110" spans="1:22" x14ac:dyDescent="0.25">
      <c r="A110" s="1">
        <v>2201</v>
      </c>
      <c r="B110" s="2" t="s">
        <v>865</v>
      </c>
      <c r="C110" s="2" t="s">
        <v>20</v>
      </c>
      <c r="D110" s="2" t="s">
        <v>21</v>
      </c>
      <c r="E110" s="2" t="s">
        <v>866</v>
      </c>
      <c r="F110" s="2" t="s">
        <v>867</v>
      </c>
      <c r="G110" s="3">
        <v>45169</v>
      </c>
      <c r="H110" s="3">
        <v>45350</v>
      </c>
      <c r="I110" s="4">
        <v>186</v>
      </c>
      <c r="J110" s="4">
        <v>8</v>
      </c>
      <c r="K110" s="2" t="s">
        <v>23</v>
      </c>
      <c r="L110" s="4">
        <v>23</v>
      </c>
      <c r="M110" s="2" t="s">
        <v>24</v>
      </c>
      <c r="N110" s="5">
        <v>8000</v>
      </c>
      <c r="O110" s="8">
        <v>0</v>
      </c>
      <c r="P110" s="2" t="s">
        <v>868</v>
      </c>
      <c r="Q110" s="2" t="s">
        <v>869</v>
      </c>
      <c r="R110" s="2" t="s">
        <v>870</v>
      </c>
      <c r="S110" s="2" t="s">
        <v>868</v>
      </c>
      <c r="T110" s="2" t="s">
        <v>22</v>
      </c>
      <c r="U110" s="4">
        <v>1</v>
      </c>
      <c r="V110" s="4">
        <v>0</v>
      </c>
    </row>
    <row r="111" spans="1:22" x14ac:dyDescent="0.25">
      <c r="A111" s="1">
        <v>2199</v>
      </c>
      <c r="B111" s="2" t="s">
        <v>859</v>
      </c>
      <c r="C111" s="2" t="s">
        <v>28</v>
      </c>
      <c r="D111" s="2" t="s">
        <v>29</v>
      </c>
      <c r="E111" s="2" t="s">
        <v>860</v>
      </c>
      <c r="F111" s="2" t="s">
        <v>22</v>
      </c>
      <c r="G111" s="3">
        <v>45034</v>
      </c>
      <c r="H111" s="3">
        <v>45352</v>
      </c>
      <c r="I111" s="4">
        <v>365</v>
      </c>
      <c r="J111" s="4">
        <v>10</v>
      </c>
      <c r="K111" s="2" t="s">
        <v>30</v>
      </c>
      <c r="L111" s="4">
        <v>27</v>
      </c>
      <c r="M111" s="2" t="s">
        <v>74</v>
      </c>
      <c r="N111" s="5">
        <v>125000</v>
      </c>
      <c r="O111" s="8">
        <v>38169.65</v>
      </c>
      <c r="P111" s="2" t="s">
        <v>861</v>
      </c>
      <c r="Q111" s="2" t="s">
        <v>862</v>
      </c>
      <c r="R111" s="2" t="s">
        <v>862</v>
      </c>
      <c r="S111" s="2" t="s">
        <v>861</v>
      </c>
      <c r="T111" s="2" t="s">
        <v>861</v>
      </c>
      <c r="U111" s="4">
        <v>1</v>
      </c>
      <c r="V111" s="4">
        <v>1</v>
      </c>
    </row>
    <row r="112" spans="1:22" x14ac:dyDescent="0.25">
      <c r="A112" s="1">
        <v>2005</v>
      </c>
      <c r="B112" s="2" t="s">
        <v>443</v>
      </c>
      <c r="C112" s="2" t="s">
        <v>32</v>
      </c>
      <c r="D112" s="2" t="s">
        <v>33</v>
      </c>
      <c r="E112" s="2" t="s">
        <v>444</v>
      </c>
      <c r="F112" s="2" t="s">
        <v>22</v>
      </c>
      <c r="G112" s="3">
        <v>44643</v>
      </c>
      <c r="H112" s="3">
        <v>45373</v>
      </c>
      <c r="I112" s="4" t="s">
        <v>22</v>
      </c>
      <c r="J112" s="4">
        <v>7</v>
      </c>
      <c r="K112" s="2" t="s">
        <v>49</v>
      </c>
      <c r="L112" s="4">
        <v>4</v>
      </c>
      <c r="M112" s="2" t="s">
        <v>51</v>
      </c>
      <c r="N112" s="5">
        <v>370000</v>
      </c>
      <c r="O112" s="8">
        <v>109319.64</v>
      </c>
      <c r="P112" s="2" t="s">
        <v>47</v>
      </c>
      <c r="Q112" s="2" t="s">
        <v>48</v>
      </c>
      <c r="R112" s="2" t="s">
        <v>48</v>
      </c>
      <c r="S112" s="2" t="s">
        <v>430</v>
      </c>
      <c r="T112" s="2" t="s">
        <v>445</v>
      </c>
      <c r="U112" s="4">
        <v>8</v>
      </c>
      <c r="V112" s="4">
        <v>6</v>
      </c>
    </row>
    <row r="113" spans="1:22" x14ac:dyDescent="0.25">
      <c r="A113" s="1">
        <v>2004</v>
      </c>
      <c r="B113" s="2" t="s">
        <v>441</v>
      </c>
      <c r="C113" s="2" t="s">
        <v>32</v>
      </c>
      <c r="D113" s="2" t="s">
        <v>33</v>
      </c>
      <c r="E113" s="2" t="s">
        <v>442</v>
      </c>
      <c r="F113" s="2" t="s">
        <v>22</v>
      </c>
      <c r="G113" s="3">
        <v>44644</v>
      </c>
      <c r="H113" s="3">
        <v>45374</v>
      </c>
      <c r="I113" s="4" t="s">
        <v>22</v>
      </c>
      <c r="J113" s="4">
        <v>7</v>
      </c>
      <c r="K113" s="2" t="s">
        <v>49</v>
      </c>
      <c r="L113" s="4">
        <v>4</v>
      </c>
      <c r="M113" s="2" t="s">
        <v>51</v>
      </c>
      <c r="N113" s="5">
        <v>572670</v>
      </c>
      <c r="O113" s="8">
        <v>278731.34999999998</v>
      </c>
      <c r="P113" s="2" t="s">
        <v>62</v>
      </c>
      <c r="Q113" s="2" t="s">
        <v>63</v>
      </c>
      <c r="R113" s="2" t="s">
        <v>63</v>
      </c>
      <c r="S113" s="2" t="s">
        <v>430</v>
      </c>
      <c r="T113" s="2" t="s">
        <v>436</v>
      </c>
      <c r="U113" s="4">
        <v>8</v>
      </c>
      <c r="V113" s="4">
        <v>7</v>
      </c>
    </row>
    <row r="114" spans="1:22" x14ac:dyDescent="0.25">
      <c r="A114" s="1">
        <v>837</v>
      </c>
      <c r="B114" s="2" t="s">
        <v>207</v>
      </c>
      <c r="C114" s="2" t="s">
        <v>20</v>
      </c>
      <c r="D114" s="2" t="s">
        <v>21</v>
      </c>
      <c r="E114" s="2" t="s">
        <v>208</v>
      </c>
      <c r="F114" s="2" t="s">
        <v>22</v>
      </c>
      <c r="G114" s="3">
        <v>44279</v>
      </c>
      <c r="H114" s="3">
        <v>45375</v>
      </c>
      <c r="I114" s="4" t="s">
        <v>22</v>
      </c>
      <c r="J114" s="4">
        <v>8</v>
      </c>
      <c r="K114" s="2" t="s">
        <v>23</v>
      </c>
      <c r="L114" s="4">
        <v>23</v>
      </c>
      <c r="M114" s="2" t="s">
        <v>24</v>
      </c>
      <c r="N114" s="5">
        <v>6000</v>
      </c>
      <c r="O114" s="8">
        <v>1159.2</v>
      </c>
      <c r="P114" s="2" t="s">
        <v>70</v>
      </c>
      <c r="Q114" s="2" t="s">
        <v>71</v>
      </c>
      <c r="R114" s="2" t="s">
        <v>72</v>
      </c>
      <c r="S114" s="2" t="s">
        <v>70</v>
      </c>
      <c r="T114" s="2" t="s">
        <v>70</v>
      </c>
      <c r="U114" s="4">
        <v>1</v>
      </c>
      <c r="V114" s="4">
        <v>1</v>
      </c>
    </row>
    <row r="115" spans="1:22" x14ac:dyDescent="0.25">
      <c r="A115" s="1">
        <v>2003</v>
      </c>
      <c r="B115" s="2" t="s">
        <v>437</v>
      </c>
      <c r="C115" s="2" t="s">
        <v>32</v>
      </c>
      <c r="D115" s="2" t="s">
        <v>33</v>
      </c>
      <c r="E115" s="2" t="s">
        <v>438</v>
      </c>
      <c r="F115" s="2" t="s">
        <v>22</v>
      </c>
      <c r="G115" s="3">
        <v>44645</v>
      </c>
      <c r="H115" s="3">
        <v>45375</v>
      </c>
      <c r="I115" s="4" t="s">
        <v>22</v>
      </c>
      <c r="J115" s="4">
        <v>7</v>
      </c>
      <c r="K115" s="2" t="s">
        <v>49</v>
      </c>
      <c r="L115" s="4">
        <v>4</v>
      </c>
      <c r="M115" s="2" t="s">
        <v>51</v>
      </c>
      <c r="N115" s="5">
        <v>668115</v>
      </c>
      <c r="O115" s="8">
        <v>457100</v>
      </c>
      <c r="P115" s="2" t="s">
        <v>439</v>
      </c>
      <c r="Q115" s="2" t="s">
        <v>440</v>
      </c>
      <c r="R115" s="2" t="s">
        <v>440</v>
      </c>
      <c r="S115" s="2" t="s">
        <v>430</v>
      </c>
      <c r="T115" s="2" t="s">
        <v>436</v>
      </c>
      <c r="U115" s="4">
        <v>8</v>
      </c>
      <c r="V115" s="4">
        <v>7</v>
      </c>
    </row>
    <row r="116" spans="1:22" x14ac:dyDescent="0.25">
      <c r="A116" s="1">
        <v>839</v>
      </c>
      <c r="B116" s="2" t="s">
        <v>209</v>
      </c>
      <c r="C116" s="2" t="s">
        <v>20</v>
      </c>
      <c r="D116" s="2" t="s">
        <v>21</v>
      </c>
      <c r="E116" s="2" t="s">
        <v>210</v>
      </c>
      <c r="F116" s="2" t="s">
        <v>22</v>
      </c>
      <c r="G116" s="3">
        <v>44284</v>
      </c>
      <c r="H116" s="3">
        <v>45379</v>
      </c>
      <c r="I116" s="4" t="s">
        <v>22</v>
      </c>
      <c r="J116" s="4">
        <v>7</v>
      </c>
      <c r="K116" s="2" t="s">
        <v>49</v>
      </c>
      <c r="L116" s="4">
        <v>23</v>
      </c>
      <c r="M116" s="2" t="s">
        <v>24</v>
      </c>
      <c r="N116" s="5">
        <v>20000</v>
      </c>
      <c r="O116" s="8">
        <v>5952.57</v>
      </c>
      <c r="P116" s="2" t="s">
        <v>114</v>
      </c>
      <c r="Q116" s="2" t="s">
        <v>115</v>
      </c>
      <c r="R116" s="2" t="s">
        <v>115</v>
      </c>
      <c r="S116" s="2" t="s">
        <v>211</v>
      </c>
      <c r="T116" s="2" t="s">
        <v>212</v>
      </c>
      <c r="U116" s="4">
        <v>7</v>
      </c>
      <c r="V116" s="4">
        <v>4</v>
      </c>
    </row>
    <row r="117" spans="1:22" x14ac:dyDescent="0.25">
      <c r="A117" s="1">
        <v>2001</v>
      </c>
      <c r="B117" s="2" t="s">
        <v>426</v>
      </c>
      <c r="C117" s="2" t="s">
        <v>32</v>
      </c>
      <c r="D117" s="2" t="s">
        <v>33</v>
      </c>
      <c r="E117" s="2" t="s">
        <v>427</v>
      </c>
      <c r="F117" s="2" t="s">
        <v>22</v>
      </c>
      <c r="G117" s="3">
        <v>44650</v>
      </c>
      <c r="H117" s="3">
        <v>45380</v>
      </c>
      <c r="I117" s="4" t="s">
        <v>22</v>
      </c>
      <c r="J117" s="4">
        <v>7</v>
      </c>
      <c r="K117" s="2" t="s">
        <v>49</v>
      </c>
      <c r="L117" s="4">
        <v>4</v>
      </c>
      <c r="M117" s="2" t="s">
        <v>51</v>
      </c>
      <c r="N117" s="5">
        <v>677205</v>
      </c>
      <c r="O117" s="8">
        <v>417513.28</v>
      </c>
      <c r="P117" s="2" t="s">
        <v>428</v>
      </c>
      <c r="Q117" s="2" t="s">
        <v>429</v>
      </c>
      <c r="R117" s="2" t="s">
        <v>429</v>
      </c>
      <c r="S117" s="2" t="s">
        <v>430</v>
      </c>
      <c r="T117" s="2" t="s">
        <v>431</v>
      </c>
      <c r="U117" s="4">
        <v>8</v>
      </c>
      <c r="V117" s="4">
        <v>7</v>
      </c>
    </row>
    <row r="118" spans="1:22" x14ac:dyDescent="0.25">
      <c r="A118" s="1">
        <v>2002</v>
      </c>
      <c r="B118" s="2" t="s">
        <v>432</v>
      </c>
      <c r="C118" s="2" t="s">
        <v>32</v>
      </c>
      <c r="D118" s="2" t="s">
        <v>33</v>
      </c>
      <c r="E118" s="2" t="s">
        <v>433</v>
      </c>
      <c r="F118" s="2" t="s">
        <v>22</v>
      </c>
      <c r="G118" s="3">
        <v>44655</v>
      </c>
      <c r="H118" s="3">
        <v>45385</v>
      </c>
      <c r="I118" s="4" t="s">
        <v>22</v>
      </c>
      <c r="J118" s="4">
        <v>7</v>
      </c>
      <c r="K118" s="2" t="s">
        <v>49</v>
      </c>
      <c r="L118" s="4">
        <v>4</v>
      </c>
      <c r="M118" s="2" t="s">
        <v>51</v>
      </c>
      <c r="N118" s="5">
        <v>668115</v>
      </c>
      <c r="O118" s="8">
        <v>337234.58</v>
      </c>
      <c r="P118" s="2" t="s">
        <v>434</v>
      </c>
      <c r="Q118" s="2" t="s">
        <v>435</v>
      </c>
      <c r="R118" s="2" t="s">
        <v>435</v>
      </c>
      <c r="S118" s="2" t="s">
        <v>430</v>
      </c>
      <c r="T118" s="2" t="s">
        <v>436</v>
      </c>
      <c r="U118" s="4">
        <v>8</v>
      </c>
      <c r="V118" s="4">
        <v>7</v>
      </c>
    </row>
    <row r="119" spans="1:22" x14ac:dyDescent="0.25">
      <c r="A119" s="1">
        <v>2007</v>
      </c>
      <c r="B119" s="2" t="s">
        <v>452</v>
      </c>
      <c r="C119" s="2" t="s">
        <v>32</v>
      </c>
      <c r="D119" s="2" t="s">
        <v>33</v>
      </c>
      <c r="E119" s="2" t="s">
        <v>453</v>
      </c>
      <c r="F119" s="2" t="s">
        <v>22</v>
      </c>
      <c r="G119" s="3">
        <v>44657</v>
      </c>
      <c r="H119" s="3">
        <v>45387</v>
      </c>
      <c r="I119" s="4" t="s">
        <v>22</v>
      </c>
      <c r="J119" s="4">
        <v>7</v>
      </c>
      <c r="K119" s="2" t="s">
        <v>49</v>
      </c>
      <c r="L119" s="4">
        <v>4</v>
      </c>
      <c r="M119" s="2" t="s">
        <v>51</v>
      </c>
      <c r="N119" s="5">
        <v>680000</v>
      </c>
      <c r="O119" s="8">
        <v>251868.42</v>
      </c>
      <c r="P119" s="2" t="s">
        <v>454</v>
      </c>
      <c r="Q119" s="2" t="s">
        <v>455</v>
      </c>
      <c r="R119" s="2" t="s">
        <v>455</v>
      </c>
      <c r="S119" s="2" t="s">
        <v>430</v>
      </c>
      <c r="T119" s="2" t="s">
        <v>431</v>
      </c>
      <c r="U119" s="4">
        <v>8</v>
      </c>
      <c r="V119" s="4">
        <v>7</v>
      </c>
    </row>
    <row r="120" spans="1:22" x14ac:dyDescent="0.25">
      <c r="A120" s="1">
        <v>2008</v>
      </c>
      <c r="B120" s="2" t="s">
        <v>456</v>
      </c>
      <c r="C120" s="2" t="s">
        <v>20</v>
      </c>
      <c r="D120" s="2" t="s">
        <v>21</v>
      </c>
      <c r="E120" s="2" t="s">
        <v>457</v>
      </c>
      <c r="F120" s="2" t="s">
        <v>22</v>
      </c>
      <c r="G120" s="3">
        <v>44662</v>
      </c>
      <c r="H120" s="3">
        <v>45393</v>
      </c>
      <c r="I120" s="4">
        <v>2</v>
      </c>
      <c r="J120" s="4">
        <v>9</v>
      </c>
      <c r="K120" s="2" t="s">
        <v>25</v>
      </c>
      <c r="L120" s="4">
        <v>23</v>
      </c>
      <c r="M120" s="2" t="s">
        <v>24</v>
      </c>
      <c r="N120" s="5">
        <v>855217.97</v>
      </c>
      <c r="O120" s="8">
        <v>300360.01</v>
      </c>
      <c r="P120" s="2" t="s">
        <v>458</v>
      </c>
      <c r="Q120" s="2" t="s">
        <v>459</v>
      </c>
      <c r="R120" s="2" t="s">
        <v>459</v>
      </c>
      <c r="S120" s="2" t="s">
        <v>458</v>
      </c>
      <c r="T120" s="2" t="s">
        <v>458</v>
      </c>
      <c r="U120" s="4">
        <v>1</v>
      </c>
      <c r="V120" s="4">
        <v>1</v>
      </c>
    </row>
    <row r="121" spans="1:22" x14ac:dyDescent="0.25">
      <c r="A121" s="1">
        <v>2014</v>
      </c>
      <c r="B121" s="2" t="s">
        <v>472</v>
      </c>
      <c r="C121" s="2" t="s">
        <v>32</v>
      </c>
      <c r="D121" s="2" t="s">
        <v>33</v>
      </c>
      <c r="E121" s="2" t="s">
        <v>473</v>
      </c>
      <c r="F121" s="2" t="s">
        <v>22</v>
      </c>
      <c r="G121" s="3">
        <v>44664</v>
      </c>
      <c r="H121" s="3">
        <v>45394</v>
      </c>
      <c r="I121" s="4">
        <v>730</v>
      </c>
      <c r="J121" s="4">
        <v>7</v>
      </c>
      <c r="K121" s="2" t="s">
        <v>49</v>
      </c>
      <c r="L121" s="4">
        <v>4</v>
      </c>
      <c r="M121" s="2" t="s">
        <v>51</v>
      </c>
      <c r="N121" s="5">
        <v>677205</v>
      </c>
      <c r="O121" s="8">
        <v>241685.96</v>
      </c>
      <c r="P121" s="2" t="s">
        <v>474</v>
      </c>
      <c r="Q121" s="2" t="s">
        <v>475</v>
      </c>
      <c r="R121" s="2" t="s">
        <v>475</v>
      </c>
      <c r="S121" s="2" t="s">
        <v>430</v>
      </c>
      <c r="T121" s="2" t="s">
        <v>431</v>
      </c>
      <c r="U121" s="4">
        <v>8</v>
      </c>
      <c r="V121" s="4">
        <v>7</v>
      </c>
    </row>
    <row r="122" spans="1:22" x14ac:dyDescent="0.25">
      <c r="A122" s="1">
        <v>2200</v>
      </c>
      <c r="B122" s="2" t="s">
        <v>863</v>
      </c>
      <c r="C122" s="2" t="s">
        <v>28</v>
      </c>
      <c r="D122" s="2" t="s">
        <v>29</v>
      </c>
      <c r="E122" s="2" t="s">
        <v>864</v>
      </c>
      <c r="F122" s="2" t="s">
        <v>22</v>
      </c>
      <c r="G122" s="3">
        <v>45033</v>
      </c>
      <c r="H122" s="3">
        <v>45399</v>
      </c>
      <c r="I122" s="4">
        <v>365</v>
      </c>
      <c r="J122" s="4">
        <v>10</v>
      </c>
      <c r="K122" s="2" t="s">
        <v>30</v>
      </c>
      <c r="L122" s="4">
        <v>27</v>
      </c>
      <c r="M122" s="2" t="s">
        <v>74</v>
      </c>
      <c r="N122" s="5">
        <v>175000</v>
      </c>
      <c r="O122" s="8">
        <v>54030.15</v>
      </c>
      <c r="P122" s="2" t="s">
        <v>155</v>
      </c>
      <c r="Q122" s="2" t="s">
        <v>156</v>
      </c>
      <c r="R122" s="2" t="s">
        <v>157</v>
      </c>
      <c r="S122" s="2" t="s">
        <v>155</v>
      </c>
      <c r="T122" s="2" t="s">
        <v>155</v>
      </c>
      <c r="U122" s="4">
        <v>1</v>
      </c>
      <c r="V122" s="4">
        <v>1</v>
      </c>
    </row>
    <row r="123" spans="1:22" x14ac:dyDescent="0.25">
      <c r="A123" s="1">
        <v>850</v>
      </c>
      <c r="B123" s="2" t="s">
        <v>231</v>
      </c>
      <c r="C123" s="2" t="s">
        <v>20</v>
      </c>
      <c r="D123" s="2" t="s">
        <v>21</v>
      </c>
      <c r="E123" s="2" t="s">
        <v>232</v>
      </c>
      <c r="F123" s="2" t="s">
        <v>22</v>
      </c>
      <c r="G123" s="3">
        <v>44306</v>
      </c>
      <c r="H123" s="3">
        <v>45401</v>
      </c>
      <c r="I123" s="4" t="s">
        <v>22</v>
      </c>
      <c r="J123" s="4">
        <v>7</v>
      </c>
      <c r="K123" s="2" t="s">
        <v>49</v>
      </c>
      <c r="L123" s="4">
        <v>23</v>
      </c>
      <c r="M123" s="2" t="s">
        <v>24</v>
      </c>
      <c r="N123" s="5">
        <v>20000</v>
      </c>
      <c r="O123" s="8">
        <v>13734.91</v>
      </c>
      <c r="P123" s="2" t="s">
        <v>102</v>
      </c>
      <c r="Q123" s="2" t="s">
        <v>103</v>
      </c>
      <c r="R123" s="2" t="s">
        <v>103</v>
      </c>
      <c r="S123" s="2" t="s">
        <v>233</v>
      </c>
      <c r="T123" s="2" t="s">
        <v>234</v>
      </c>
      <c r="U123" s="4">
        <v>7</v>
      </c>
      <c r="V123" s="4">
        <v>6</v>
      </c>
    </row>
    <row r="124" spans="1:22" x14ac:dyDescent="0.25">
      <c r="A124" s="1">
        <v>2149</v>
      </c>
      <c r="B124" s="2" t="s">
        <v>723</v>
      </c>
      <c r="C124" s="2" t="s">
        <v>32</v>
      </c>
      <c r="D124" s="2" t="s">
        <v>33</v>
      </c>
      <c r="E124" s="2" t="s">
        <v>724</v>
      </c>
      <c r="F124" s="2" t="s">
        <v>725</v>
      </c>
      <c r="G124" s="3">
        <v>45007</v>
      </c>
      <c r="H124" s="3">
        <v>45403</v>
      </c>
      <c r="I124" s="4">
        <v>396</v>
      </c>
      <c r="J124" s="4">
        <v>7</v>
      </c>
      <c r="K124" s="2" t="s">
        <v>49</v>
      </c>
      <c r="L124" s="4">
        <v>4</v>
      </c>
      <c r="M124" s="2" t="s">
        <v>51</v>
      </c>
      <c r="N124" s="5">
        <v>3294701.21</v>
      </c>
      <c r="O124" s="8">
        <v>1130823.43</v>
      </c>
      <c r="P124" s="2" t="s">
        <v>62</v>
      </c>
      <c r="Q124" s="2" t="s">
        <v>63</v>
      </c>
      <c r="R124" s="2" t="s">
        <v>63</v>
      </c>
      <c r="S124" s="2" t="s">
        <v>62</v>
      </c>
      <c r="T124" s="2" t="s">
        <v>62</v>
      </c>
      <c r="U124" s="4">
        <v>1</v>
      </c>
      <c r="V124" s="4">
        <v>1</v>
      </c>
    </row>
    <row r="125" spans="1:22" x14ac:dyDescent="0.25">
      <c r="A125" s="1">
        <v>2021</v>
      </c>
      <c r="B125" s="2" t="s">
        <v>490</v>
      </c>
      <c r="C125" s="2" t="s">
        <v>32</v>
      </c>
      <c r="D125" s="2" t="s">
        <v>33</v>
      </c>
      <c r="E125" s="2" t="s">
        <v>491</v>
      </c>
      <c r="F125" s="2" t="s">
        <v>22</v>
      </c>
      <c r="G125" s="3">
        <v>44686</v>
      </c>
      <c r="H125" s="3">
        <v>45416</v>
      </c>
      <c r="I125" s="4">
        <v>730</v>
      </c>
      <c r="J125" s="4">
        <v>7</v>
      </c>
      <c r="K125" s="2" t="s">
        <v>49</v>
      </c>
      <c r="L125" s="4">
        <v>4</v>
      </c>
      <c r="M125" s="2" t="s">
        <v>51</v>
      </c>
      <c r="N125" s="5">
        <v>414405.59</v>
      </c>
      <c r="O125" s="8">
        <v>164900</v>
      </c>
      <c r="P125" s="2" t="s">
        <v>91</v>
      </c>
      <c r="Q125" s="2" t="s">
        <v>92</v>
      </c>
      <c r="R125" s="2" t="s">
        <v>92</v>
      </c>
      <c r="S125" s="2" t="s">
        <v>492</v>
      </c>
      <c r="T125" s="2" t="s">
        <v>492</v>
      </c>
      <c r="U125" s="4">
        <v>2</v>
      </c>
      <c r="V125" s="4">
        <v>2</v>
      </c>
    </row>
    <row r="126" spans="1:22" x14ac:dyDescent="0.25">
      <c r="A126" s="1">
        <v>2176</v>
      </c>
      <c r="B126" s="2" t="s">
        <v>794</v>
      </c>
      <c r="C126" s="2" t="s">
        <v>32</v>
      </c>
      <c r="D126" s="2" t="s">
        <v>33</v>
      </c>
      <c r="E126" s="2" t="s">
        <v>795</v>
      </c>
      <c r="F126" s="2" t="s">
        <v>796</v>
      </c>
      <c r="G126" s="3">
        <v>45068</v>
      </c>
      <c r="H126" s="3">
        <v>45431</v>
      </c>
      <c r="I126" s="4">
        <v>363</v>
      </c>
      <c r="J126" s="4">
        <v>7</v>
      </c>
      <c r="K126" s="2" t="s">
        <v>49</v>
      </c>
      <c r="L126" s="4">
        <v>4</v>
      </c>
      <c r="M126" s="2" t="s">
        <v>51</v>
      </c>
      <c r="N126" s="5">
        <v>4034720.43</v>
      </c>
      <c r="O126" s="8">
        <v>1149565.4399999999</v>
      </c>
      <c r="P126" s="2" t="s">
        <v>47</v>
      </c>
      <c r="Q126" s="2" t="s">
        <v>48</v>
      </c>
      <c r="R126" s="2" t="s">
        <v>48</v>
      </c>
      <c r="S126" s="2" t="s">
        <v>797</v>
      </c>
      <c r="T126" s="2" t="s">
        <v>797</v>
      </c>
      <c r="U126" s="4">
        <v>10</v>
      </c>
      <c r="V126" s="4">
        <v>10</v>
      </c>
    </row>
    <row r="127" spans="1:22" x14ac:dyDescent="0.25">
      <c r="A127" s="1">
        <v>2153</v>
      </c>
      <c r="B127" s="2" t="s">
        <v>731</v>
      </c>
      <c r="C127" s="2" t="s">
        <v>20</v>
      </c>
      <c r="D127" s="2" t="s">
        <v>21</v>
      </c>
      <c r="E127" s="2" t="s">
        <v>732</v>
      </c>
      <c r="F127" s="2" t="s">
        <v>22</v>
      </c>
      <c r="G127" s="3">
        <v>45017</v>
      </c>
      <c r="H127" s="3">
        <v>45442</v>
      </c>
      <c r="I127" s="4">
        <v>74</v>
      </c>
      <c r="J127" s="4">
        <v>9</v>
      </c>
      <c r="K127" s="2" t="s">
        <v>25</v>
      </c>
      <c r="L127" s="4">
        <v>23</v>
      </c>
      <c r="M127" s="2" t="s">
        <v>24</v>
      </c>
      <c r="N127" s="5">
        <v>300</v>
      </c>
      <c r="O127" s="8">
        <v>0</v>
      </c>
      <c r="P127" s="2" t="s">
        <v>619</v>
      </c>
      <c r="Q127" s="2" t="s">
        <v>620</v>
      </c>
      <c r="R127" s="2" t="s">
        <v>620</v>
      </c>
      <c r="S127" s="2" t="s">
        <v>619</v>
      </c>
      <c r="T127" s="2" t="s">
        <v>619</v>
      </c>
      <c r="U127" s="4">
        <v>1</v>
      </c>
      <c r="V127" s="4">
        <v>1</v>
      </c>
    </row>
    <row r="128" spans="1:22" x14ac:dyDescent="0.25">
      <c r="A128" s="1">
        <v>2154</v>
      </c>
      <c r="B128" s="2" t="s">
        <v>733</v>
      </c>
      <c r="C128" s="2" t="s">
        <v>20</v>
      </c>
      <c r="D128" s="2" t="s">
        <v>21</v>
      </c>
      <c r="E128" s="2" t="s">
        <v>734</v>
      </c>
      <c r="F128" s="2" t="s">
        <v>22</v>
      </c>
      <c r="G128" s="3">
        <v>45017</v>
      </c>
      <c r="H128" s="3">
        <v>45442</v>
      </c>
      <c r="I128" s="4">
        <v>74</v>
      </c>
      <c r="J128" s="4">
        <v>9</v>
      </c>
      <c r="K128" s="2" t="s">
        <v>25</v>
      </c>
      <c r="L128" s="4">
        <v>23</v>
      </c>
      <c r="M128" s="2" t="s">
        <v>24</v>
      </c>
      <c r="N128" s="5">
        <v>195</v>
      </c>
      <c r="O128" s="8">
        <v>187.5</v>
      </c>
      <c r="P128" s="2" t="s">
        <v>621</v>
      </c>
      <c r="Q128" s="2" t="s">
        <v>622</v>
      </c>
      <c r="R128" s="2" t="s">
        <v>622</v>
      </c>
      <c r="S128" s="2" t="s">
        <v>621</v>
      </c>
      <c r="T128" s="2" t="s">
        <v>621</v>
      </c>
      <c r="U128" s="4">
        <v>1</v>
      </c>
      <c r="V128" s="4">
        <v>1</v>
      </c>
    </row>
    <row r="129" spans="1:22" x14ac:dyDescent="0.25">
      <c r="A129" s="1">
        <v>885</v>
      </c>
      <c r="B129" s="2" t="s">
        <v>263</v>
      </c>
      <c r="C129" s="2" t="s">
        <v>28</v>
      </c>
      <c r="D129" s="2" t="s">
        <v>29</v>
      </c>
      <c r="E129" s="2" t="s">
        <v>264</v>
      </c>
      <c r="F129" s="2" t="s">
        <v>22</v>
      </c>
      <c r="G129" s="3">
        <v>44348</v>
      </c>
      <c r="H129" s="3">
        <v>45443</v>
      </c>
      <c r="I129" s="4">
        <v>3</v>
      </c>
      <c r="J129" s="4">
        <v>10</v>
      </c>
      <c r="K129" s="2" t="s">
        <v>30</v>
      </c>
      <c r="L129" s="4">
        <v>23</v>
      </c>
      <c r="M129" s="2" t="s">
        <v>24</v>
      </c>
      <c r="N129" s="5">
        <v>385</v>
      </c>
      <c r="O129" s="8">
        <v>385</v>
      </c>
      <c r="P129" s="2" t="s">
        <v>82</v>
      </c>
      <c r="Q129" s="2" t="s">
        <v>83</v>
      </c>
      <c r="R129" s="2" t="s">
        <v>83</v>
      </c>
      <c r="S129" s="2" t="s">
        <v>82</v>
      </c>
      <c r="T129" s="2" t="s">
        <v>82</v>
      </c>
      <c r="U129" s="4">
        <v>1</v>
      </c>
      <c r="V129" s="4">
        <v>1</v>
      </c>
    </row>
    <row r="130" spans="1:22" x14ac:dyDescent="0.25">
      <c r="A130" s="1">
        <v>2073</v>
      </c>
      <c r="B130" s="2" t="s">
        <v>579</v>
      </c>
      <c r="C130" s="2" t="s">
        <v>20</v>
      </c>
      <c r="D130" s="2" t="s">
        <v>21</v>
      </c>
      <c r="E130" s="2" t="s">
        <v>580</v>
      </c>
      <c r="F130" s="2" t="s">
        <v>22</v>
      </c>
      <c r="G130" s="3">
        <v>44713</v>
      </c>
      <c r="H130" s="3">
        <v>45444</v>
      </c>
      <c r="I130" s="4" t="s">
        <v>22</v>
      </c>
      <c r="J130" s="4">
        <v>9</v>
      </c>
      <c r="K130" s="2" t="s">
        <v>25</v>
      </c>
      <c r="L130" s="4">
        <v>27</v>
      </c>
      <c r="M130" s="2" t="s">
        <v>74</v>
      </c>
      <c r="N130" s="5">
        <v>4580.32</v>
      </c>
      <c r="O130" s="8">
        <v>0</v>
      </c>
      <c r="P130" s="2" t="s">
        <v>581</v>
      </c>
      <c r="Q130" s="2" t="s">
        <v>582</v>
      </c>
      <c r="R130" s="2" t="s">
        <v>583</v>
      </c>
      <c r="S130" s="2" t="s">
        <v>581</v>
      </c>
      <c r="T130" s="2" t="s">
        <v>22</v>
      </c>
      <c r="U130" s="4">
        <v>1</v>
      </c>
      <c r="V130" s="4">
        <v>0</v>
      </c>
    </row>
    <row r="131" spans="1:22" x14ac:dyDescent="0.25">
      <c r="A131" s="1">
        <v>752</v>
      </c>
      <c r="B131" s="2" t="s">
        <v>162</v>
      </c>
      <c r="C131" s="2" t="s">
        <v>20</v>
      </c>
      <c r="D131" s="2" t="s">
        <v>21</v>
      </c>
      <c r="E131" s="2" t="s">
        <v>163</v>
      </c>
      <c r="F131" s="2" t="s">
        <v>22</v>
      </c>
      <c r="G131" s="3">
        <v>43994</v>
      </c>
      <c r="H131" s="3">
        <v>45455</v>
      </c>
      <c r="I131" s="4">
        <v>4</v>
      </c>
      <c r="J131" s="4">
        <v>8</v>
      </c>
      <c r="K131" s="2" t="s">
        <v>23</v>
      </c>
      <c r="L131" s="4">
        <v>23</v>
      </c>
      <c r="M131" s="2" t="s">
        <v>24</v>
      </c>
      <c r="N131" s="5">
        <v>20400</v>
      </c>
      <c r="O131" s="8">
        <v>15300</v>
      </c>
      <c r="P131" s="2" t="s">
        <v>164</v>
      </c>
      <c r="Q131" s="2" t="s">
        <v>165</v>
      </c>
      <c r="R131" s="2" t="s">
        <v>165</v>
      </c>
      <c r="S131" s="2" t="s">
        <v>164</v>
      </c>
      <c r="T131" s="2" t="s">
        <v>164</v>
      </c>
      <c r="U131" s="4">
        <v>1</v>
      </c>
      <c r="V131" s="4">
        <v>1</v>
      </c>
    </row>
    <row r="132" spans="1:22" x14ac:dyDescent="0.25">
      <c r="A132" s="1">
        <v>2222</v>
      </c>
      <c r="B132" s="2" t="s">
        <v>942</v>
      </c>
      <c r="C132" s="2" t="s">
        <v>20</v>
      </c>
      <c r="D132" s="2" t="s">
        <v>21</v>
      </c>
      <c r="E132" s="2" t="s">
        <v>943</v>
      </c>
      <c r="F132" s="2" t="s">
        <v>22</v>
      </c>
      <c r="G132" s="3">
        <v>45096</v>
      </c>
      <c r="H132" s="3">
        <v>45463</v>
      </c>
      <c r="I132" s="4">
        <v>365</v>
      </c>
      <c r="J132" s="4">
        <v>9</v>
      </c>
      <c r="K132" s="2" t="s">
        <v>25</v>
      </c>
      <c r="L132" s="4">
        <v>23</v>
      </c>
      <c r="M132" s="2" t="s">
        <v>24</v>
      </c>
      <c r="N132" s="5">
        <v>3500</v>
      </c>
      <c r="O132" s="8">
        <v>0</v>
      </c>
      <c r="P132" s="2" t="s">
        <v>116</v>
      </c>
      <c r="Q132" s="2" t="s">
        <v>117</v>
      </c>
      <c r="R132" s="2" t="s">
        <v>117</v>
      </c>
      <c r="S132" s="2" t="s">
        <v>116</v>
      </c>
      <c r="T132" s="2" t="s">
        <v>116</v>
      </c>
      <c r="U132" s="4">
        <v>1</v>
      </c>
      <c r="V132" s="4">
        <v>1</v>
      </c>
    </row>
    <row r="133" spans="1:22" x14ac:dyDescent="0.25">
      <c r="A133" s="1">
        <v>898</v>
      </c>
      <c r="B133" s="2" t="s">
        <v>271</v>
      </c>
      <c r="C133" s="2" t="s">
        <v>20</v>
      </c>
      <c r="D133" s="2" t="s">
        <v>21</v>
      </c>
      <c r="E133" s="2" t="s">
        <v>272</v>
      </c>
      <c r="F133" s="2" t="s">
        <v>22</v>
      </c>
      <c r="G133" s="3">
        <v>44371</v>
      </c>
      <c r="H133" s="3">
        <v>45466</v>
      </c>
      <c r="I133" s="4" t="s">
        <v>22</v>
      </c>
      <c r="J133" s="4">
        <v>8</v>
      </c>
      <c r="K133" s="2" t="s">
        <v>23</v>
      </c>
      <c r="L133" s="4">
        <v>23</v>
      </c>
      <c r="M133" s="2" t="s">
        <v>24</v>
      </c>
      <c r="N133" s="5">
        <v>18000</v>
      </c>
      <c r="O133" s="8">
        <v>11340</v>
      </c>
      <c r="P133" s="2" t="s">
        <v>109</v>
      </c>
      <c r="Q133" s="2" t="s">
        <v>110</v>
      </c>
      <c r="R133" s="2" t="s">
        <v>111</v>
      </c>
      <c r="S133" s="2" t="s">
        <v>109</v>
      </c>
      <c r="T133" s="2" t="s">
        <v>109</v>
      </c>
      <c r="U133" s="4">
        <v>1</v>
      </c>
      <c r="V133" s="4">
        <v>1</v>
      </c>
    </row>
    <row r="134" spans="1:22" x14ac:dyDescent="0.25">
      <c r="A134" s="1">
        <v>938</v>
      </c>
      <c r="B134" s="2" t="s">
        <v>331</v>
      </c>
      <c r="C134" s="2" t="s">
        <v>20</v>
      </c>
      <c r="D134" s="2" t="s">
        <v>21</v>
      </c>
      <c r="E134" s="2" t="s">
        <v>332</v>
      </c>
      <c r="F134" s="2" t="s">
        <v>22</v>
      </c>
      <c r="G134" s="3">
        <v>44477</v>
      </c>
      <c r="H134" s="3">
        <v>45473</v>
      </c>
      <c r="I134" s="4">
        <v>18</v>
      </c>
      <c r="J134" s="4">
        <v>9</v>
      </c>
      <c r="K134" s="2" t="s">
        <v>25</v>
      </c>
      <c r="L134" s="4">
        <v>23</v>
      </c>
      <c r="M134" s="2" t="s">
        <v>24</v>
      </c>
      <c r="N134" s="5">
        <v>39000</v>
      </c>
      <c r="O134" s="8">
        <v>4303.71</v>
      </c>
      <c r="P134" s="2" t="s">
        <v>64</v>
      </c>
      <c r="Q134" s="2" t="s">
        <v>65</v>
      </c>
      <c r="R134" s="2" t="s">
        <v>65</v>
      </c>
      <c r="S134" s="2" t="s">
        <v>64</v>
      </c>
      <c r="T134" s="2" t="s">
        <v>64</v>
      </c>
      <c r="U134" s="4">
        <v>1</v>
      </c>
      <c r="V134" s="4">
        <v>1</v>
      </c>
    </row>
    <row r="135" spans="1:22" x14ac:dyDescent="0.25">
      <c r="A135" s="1">
        <v>2221</v>
      </c>
      <c r="B135" s="2" t="s">
        <v>940</v>
      </c>
      <c r="C135" s="2" t="s">
        <v>20</v>
      </c>
      <c r="D135" s="2" t="s">
        <v>21</v>
      </c>
      <c r="E135" s="2" t="s">
        <v>941</v>
      </c>
      <c r="F135" s="2" t="s">
        <v>22</v>
      </c>
      <c r="G135" s="3">
        <v>44742</v>
      </c>
      <c r="H135" s="3">
        <v>45473</v>
      </c>
      <c r="I135" s="4">
        <v>730</v>
      </c>
      <c r="J135" s="4">
        <v>9</v>
      </c>
      <c r="K135" s="2" t="s">
        <v>25</v>
      </c>
      <c r="L135" s="4">
        <v>23</v>
      </c>
      <c r="M135" s="2" t="s">
        <v>24</v>
      </c>
      <c r="N135" s="5">
        <v>800</v>
      </c>
      <c r="O135" s="8">
        <v>800</v>
      </c>
      <c r="P135" s="2" t="s">
        <v>93</v>
      </c>
      <c r="Q135" s="2" t="s">
        <v>94</v>
      </c>
      <c r="R135" s="2" t="s">
        <v>94</v>
      </c>
      <c r="S135" s="2" t="s">
        <v>93</v>
      </c>
      <c r="T135" s="2" t="s">
        <v>93</v>
      </c>
      <c r="U135" s="4">
        <v>1</v>
      </c>
      <c r="V135" s="4">
        <v>1</v>
      </c>
    </row>
    <row r="136" spans="1:22" x14ac:dyDescent="0.25">
      <c r="A136" s="1">
        <v>2195</v>
      </c>
      <c r="B136" s="2" t="s">
        <v>849</v>
      </c>
      <c r="C136" s="2" t="s">
        <v>20</v>
      </c>
      <c r="D136" s="2" t="s">
        <v>21</v>
      </c>
      <c r="E136" s="2" t="s">
        <v>850</v>
      </c>
      <c r="F136" s="2" t="s">
        <v>22</v>
      </c>
      <c r="G136" s="3">
        <v>45119</v>
      </c>
      <c r="H136" s="3">
        <v>45485</v>
      </c>
      <c r="I136" s="4">
        <v>365</v>
      </c>
      <c r="J136" s="4">
        <v>9</v>
      </c>
      <c r="K136" s="2" t="s">
        <v>25</v>
      </c>
      <c r="L136" s="4">
        <v>23</v>
      </c>
      <c r="M136" s="2" t="s">
        <v>24</v>
      </c>
      <c r="N136" s="5">
        <v>5200</v>
      </c>
      <c r="O136" s="8">
        <v>4160</v>
      </c>
      <c r="P136" s="2" t="s">
        <v>633</v>
      </c>
      <c r="Q136" s="2" t="s">
        <v>634</v>
      </c>
      <c r="R136" s="2" t="s">
        <v>635</v>
      </c>
      <c r="S136" s="2" t="s">
        <v>633</v>
      </c>
      <c r="T136" s="2" t="s">
        <v>633</v>
      </c>
      <c r="U136" s="4">
        <v>1</v>
      </c>
      <c r="V136" s="4">
        <v>1</v>
      </c>
    </row>
    <row r="137" spans="1:22" x14ac:dyDescent="0.25">
      <c r="A137" s="1">
        <v>2190</v>
      </c>
      <c r="B137" s="2" t="s">
        <v>838</v>
      </c>
      <c r="C137" s="2" t="s">
        <v>20</v>
      </c>
      <c r="D137" s="2" t="s">
        <v>21</v>
      </c>
      <c r="E137" s="2" t="s">
        <v>839</v>
      </c>
      <c r="F137" s="2" t="s">
        <v>22</v>
      </c>
      <c r="G137" s="3">
        <v>45127</v>
      </c>
      <c r="H137" s="3">
        <v>45493</v>
      </c>
      <c r="I137" s="4">
        <v>365</v>
      </c>
      <c r="J137" s="4">
        <v>8</v>
      </c>
      <c r="K137" s="2" t="s">
        <v>23</v>
      </c>
      <c r="L137" s="4">
        <v>23</v>
      </c>
      <c r="M137" s="2" t="s">
        <v>24</v>
      </c>
      <c r="N137" s="5">
        <v>78071.570000000007</v>
      </c>
      <c r="O137" s="8">
        <v>25951.93</v>
      </c>
      <c r="P137" s="2" t="s">
        <v>260</v>
      </c>
      <c r="Q137" s="2" t="s">
        <v>261</v>
      </c>
      <c r="R137" s="2" t="s">
        <v>262</v>
      </c>
      <c r="S137" s="2" t="s">
        <v>260</v>
      </c>
      <c r="T137" s="2" t="s">
        <v>260</v>
      </c>
      <c r="U137" s="4">
        <v>1</v>
      </c>
      <c r="V137" s="4">
        <v>1</v>
      </c>
    </row>
    <row r="138" spans="1:22" x14ac:dyDescent="0.25">
      <c r="A138" s="1">
        <v>1948</v>
      </c>
      <c r="B138" s="2" t="s">
        <v>343</v>
      </c>
      <c r="C138" s="2" t="s">
        <v>32</v>
      </c>
      <c r="D138" s="2" t="s">
        <v>33</v>
      </c>
      <c r="E138" s="2" t="s">
        <v>344</v>
      </c>
      <c r="F138" s="2" t="s">
        <v>321</v>
      </c>
      <c r="G138" s="3">
        <v>44404</v>
      </c>
      <c r="H138" s="3">
        <v>45500</v>
      </c>
      <c r="I138" s="4" t="s">
        <v>22</v>
      </c>
      <c r="J138" s="4">
        <v>6</v>
      </c>
      <c r="K138" s="2" t="s">
        <v>46</v>
      </c>
      <c r="L138" s="4">
        <v>1</v>
      </c>
      <c r="M138" s="2" t="s">
        <v>34</v>
      </c>
      <c r="N138" s="5">
        <v>253106.56</v>
      </c>
      <c r="O138" s="8">
        <v>200059.47</v>
      </c>
      <c r="P138" s="2" t="s">
        <v>345</v>
      </c>
      <c r="Q138" s="2" t="s">
        <v>346</v>
      </c>
      <c r="R138" s="2" t="s">
        <v>346</v>
      </c>
      <c r="S138" s="2" t="s">
        <v>347</v>
      </c>
      <c r="T138" s="2" t="s">
        <v>348</v>
      </c>
      <c r="U138" s="4">
        <v>23</v>
      </c>
      <c r="V138" s="4">
        <v>22</v>
      </c>
    </row>
    <row r="139" spans="1:22" x14ac:dyDescent="0.25">
      <c r="A139" s="1">
        <v>899</v>
      </c>
      <c r="B139" s="2" t="s">
        <v>273</v>
      </c>
      <c r="C139" s="2" t="s">
        <v>20</v>
      </c>
      <c r="D139" s="2" t="s">
        <v>21</v>
      </c>
      <c r="E139" s="2" t="s">
        <v>274</v>
      </c>
      <c r="F139" s="2" t="s">
        <v>22</v>
      </c>
      <c r="G139" s="3">
        <v>44407</v>
      </c>
      <c r="H139" s="3">
        <v>45506</v>
      </c>
      <c r="I139" s="4">
        <v>36</v>
      </c>
      <c r="J139" s="4">
        <v>9</v>
      </c>
      <c r="K139" s="2" t="s">
        <v>25</v>
      </c>
      <c r="L139" s="4">
        <v>23</v>
      </c>
      <c r="M139" s="2" t="s">
        <v>24</v>
      </c>
      <c r="N139" s="5">
        <v>1710</v>
      </c>
      <c r="O139" s="8">
        <v>1710</v>
      </c>
      <c r="P139" s="2" t="s">
        <v>139</v>
      </c>
      <c r="Q139" s="2" t="s">
        <v>22</v>
      </c>
      <c r="R139" s="2" t="s">
        <v>140</v>
      </c>
      <c r="S139" s="2" t="s">
        <v>139</v>
      </c>
      <c r="T139" s="2" t="s">
        <v>139</v>
      </c>
      <c r="U139" s="4">
        <v>1</v>
      </c>
      <c r="V139" s="4">
        <v>1</v>
      </c>
    </row>
    <row r="140" spans="1:22" x14ac:dyDescent="0.25">
      <c r="A140" s="1">
        <v>2194</v>
      </c>
      <c r="B140" s="2" t="s">
        <v>847</v>
      </c>
      <c r="C140" s="2" t="s">
        <v>20</v>
      </c>
      <c r="D140" s="2" t="s">
        <v>21</v>
      </c>
      <c r="E140" s="2" t="s">
        <v>848</v>
      </c>
      <c r="F140" s="2" t="s">
        <v>22</v>
      </c>
      <c r="G140" s="3">
        <v>45146</v>
      </c>
      <c r="H140" s="3">
        <v>45512</v>
      </c>
      <c r="I140" s="4">
        <v>365</v>
      </c>
      <c r="J140" s="4">
        <v>9</v>
      </c>
      <c r="K140" s="2" t="s">
        <v>25</v>
      </c>
      <c r="L140" s="4">
        <v>23</v>
      </c>
      <c r="M140" s="2" t="s">
        <v>24</v>
      </c>
      <c r="N140" s="5">
        <v>36015</v>
      </c>
      <c r="O140" s="8">
        <v>0</v>
      </c>
      <c r="P140" s="2" t="s">
        <v>105</v>
      </c>
      <c r="Q140" s="2" t="s">
        <v>106</v>
      </c>
      <c r="R140" s="2" t="s">
        <v>106</v>
      </c>
      <c r="S140" s="2" t="s">
        <v>105</v>
      </c>
      <c r="T140" s="2" t="s">
        <v>105</v>
      </c>
      <c r="U140" s="4">
        <v>1</v>
      </c>
      <c r="V140" s="4">
        <v>1</v>
      </c>
    </row>
    <row r="141" spans="1:22" x14ac:dyDescent="0.25">
      <c r="A141" s="1">
        <v>903</v>
      </c>
      <c r="B141" s="2" t="s">
        <v>280</v>
      </c>
      <c r="C141" s="2" t="s">
        <v>32</v>
      </c>
      <c r="D141" s="2" t="s">
        <v>33</v>
      </c>
      <c r="E141" s="2" t="s">
        <v>281</v>
      </c>
      <c r="F141" s="2" t="s">
        <v>282</v>
      </c>
      <c r="G141" s="3">
        <v>44440</v>
      </c>
      <c r="H141" s="3">
        <v>45515</v>
      </c>
      <c r="I141" s="4">
        <v>1095</v>
      </c>
      <c r="J141" s="4">
        <v>6</v>
      </c>
      <c r="K141" s="2" t="s">
        <v>46</v>
      </c>
      <c r="L141" s="4">
        <v>1</v>
      </c>
      <c r="M141" s="2" t="s">
        <v>34</v>
      </c>
      <c r="N141" s="5">
        <v>552000</v>
      </c>
      <c r="O141" s="8">
        <v>174099.58</v>
      </c>
      <c r="P141" s="2" t="s">
        <v>80</v>
      </c>
      <c r="Q141" s="2" t="s">
        <v>81</v>
      </c>
      <c r="R141" s="2" t="s">
        <v>81</v>
      </c>
      <c r="S141" s="2" t="s">
        <v>283</v>
      </c>
      <c r="T141" s="2" t="s">
        <v>284</v>
      </c>
      <c r="U141" s="4">
        <v>31</v>
      </c>
      <c r="V141" s="4">
        <v>27</v>
      </c>
    </row>
    <row r="142" spans="1:22" x14ac:dyDescent="0.25">
      <c r="A142" s="1">
        <v>2069</v>
      </c>
      <c r="B142" s="2" t="s">
        <v>567</v>
      </c>
      <c r="C142" s="2" t="s">
        <v>20</v>
      </c>
      <c r="D142" s="2" t="s">
        <v>21</v>
      </c>
      <c r="E142" s="2" t="s">
        <v>568</v>
      </c>
      <c r="F142" s="2" t="s">
        <v>22</v>
      </c>
      <c r="G142" s="3">
        <v>44804</v>
      </c>
      <c r="H142" s="3">
        <v>45534</v>
      </c>
      <c r="I142" s="4">
        <v>730</v>
      </c>
      <c r="J142" s="4">
        <v>9</v>
      </c>
      <c r="K142" s="2" t="s">
        <v>25</v>
      </c>
      <c r="L142" s="4">
        <v>23</v>
      </c>
      <c r="M142" s="2" t="s">
        <v>24</v>
      </c>
      <c r="N142" s="5">
        <v>60800</v>
      </c>
      <c r="O142" s="8">
        <v>27056.81</v>
      </c>
      <c r="P142" s="2" t="s">
        <v>569</v>
      </c>
      <c r="Q142" s="2" t="s">
        <v>570</v>
      </c>
      <c r="R142" s="2" t="s">
        <v>570</v>
      </c>
      <c r="S142" s="2" t="s">
        <v>571</v>
      </c>
      <c r="T142" s="2" t="s">
        <v>572</v>
      </c>
      <c r="U142" s="4">
        <v>8</v>
      </c>
      <c r="V142" s="4">
        <v>5</v>
      </c>
    </row>
    <row r="143" spans="1:22" x14ac:dyDescent="0.25">
      <c r="A143" s="1">
        <v>917</v>
      </c>
      <c r="B143" s="2" t="s">
        <v>296</v>
      </c>
      <c r="C143" s="2" t="s">
        <v>32</v>
      </c>
      <c r="D143" s="2" t="s">
        <v>33</v>
      </c>
      <c r="E143" s="2" t="s">
        <v>297</v>
      </c>
      <c r="F143" s="2" t="s">
        <v>282</v>
      </c>
      <c r="G143" s="3">
        <v>44470</v>
      </c>
      <c r="H143" s="3">
        <v>45565</v>
      </c>
      <c r="I143" s="4">
        <v>1095</v>
      </c>
      <c r="J143" s="4">
        <v>6</v>
      </c>
      <c r="K143" s="2" t="s">
        <v>46</v>
      </c>
      <c r="L143" s="4">
        <v>1</v>
      </c>
      <c r="M143" s="2" t="s">
        <v>34</v>
      </c>
      <c r="N143" s="5">
        <v>615000</v>
      </c>
      <c r="O143" s="8">
        <v>279631.12</v>
      </c>
      <c r="P143" s="2" t="s">
        <v>194</v>
      </c>
      <c r="Q143" s="2" t="s">
        <v>195</v>
      </c>
      <c r="R143" s="2" t="s">
        <v>195</v>
      </c>
      <c r="S143" s="2" t="s">
        <v>298</v>
      </c>
      <c r="T143" s="2" t="s">
        <v>299</v>
      </c>
      <c r="U143" s="4">
        <v>32</v>
      </c>
      <c r="V143" s="4">
        <v>29</v>
      </c>
    </row>
    <row r="144" spans="1:22" x14ac:dyDescent="0.25">
      <c r="A144" s="1">
        <v>918</v>
      </c>
      <c r="B144" s="2" t="s">
        <v>300</v>
      </c>
      <c r="C144" s="2" t="s">
        <v>32</v>
      </c>
      <c r="D144" s="2" t="s">
        <v>33</v>
      </c>
      <c r="E144" s="2" t="s">
        <v>301</v>
      </c>
      <c r="F144" s="2" t="s">
        <v>282</v>
      </c>
      <c r="G144" s="3">
        <v>44470</v>
      </c>
      <c r="H144" s="3">
        <v>45565</v>
      </c>
      <c r="I144" s="4">
        <v>1095</v>
      </c>
      <c r="J144" s="4">
        <v>6</v>
      </c>
      <c r="K144" s="2" t="s">
        <v>46</v>
      </c>
      <c r="L144" s="4">
        <v>1</v>
      </c>
      <c r="M144" s="2" t="s">
        <v>34</v>
      </c>
      <c r="N144" s="5">
        <v>702000</v>
      </c>
      <c r="O144" s="8">
        <v>331807.74</v>
      </c>
      <c r="P144" s="2" t="s">
        <v>194</v>
      </c>
      <c r="Q144" s="2" t="s">
        <v>195</v>
      </c>
      <c r="R144" s="2" t="s">
        <v>195</v>
      </c>
      <c r="S144" s="2" t="s">
        <v>298</v>
      </c>
      <c r="T144" s="2" t="s">
        <v>302</v>
      </c>
      <c r="U144" s="4">
        <v>32</v>
      </c>
      <c r="V144" s="4">
        <v>28</v>
      </c>
    </row>
    <row r="145" spans="1:22" x14ac:dyDescent="0.25">
      <c r="A145" s="1">
        <v>919</v>
      </c>
      <c r="B145" s="2" t="s">
        <v>303</v>
      </c>
      <c r="C145" s="2" t="s">
        <v>32</v>
      </c>
      <c r="D145" s="2" t="s">
        <v>33</v>
      </c>
      <c r="E145" s="2" t="s">
        <v>304</v>
      </c>
      <c r="F145" s="2" t="s">
        <v>282</v>
      </c>
      <c r="G145" s="3">
        <v>44476</v>
      </c>
      <c r="H145" s="3">
        <v>45571</v>
      </c>
      <c r="I145" s="4">
        <v>1095</v>
      </c>
      <c r="J145" s="4">
        <v>6</v>
      </c>
      <c r="K145" s="2" t="s">
        <v>46</v>
      </c>
      <c r="L145" s="4">
        <v>1</v>
      </c>
      <c r="M145" s="2" t="s">
        <v>34</v>
      </c>
      <c r="N145" s="5">
        <v>627000</v>
      </c>
      <c r="O145" s="8">
        <v>126171.21</v>
      </c>
      <c r="P145" s="2" t="s">
        <v>153</v>
      </c>
      <c r="Q145" s="2" t="s">
        <v>154</v>
      </c>
      <c r="R145" s="2" t="s">
        <v>154</v>
      </c>
      <c r="S145" s="2" t="s">
        <v>305</v>
      </c>
      <c r="T145" s="2" t="s">
        <v>306</v>
      </c>
      <c r="U145" s="4">
        <v>32</v>
      </c>
      <c r="V145" s="4">
        <v>29</v>
      </c>
    </row>
    <row r="146" spans="1:22" x14ac:dyDescent="0.25">
      <c r="A146" s="1">
        <v>923</v>
      </c>
      <c r="B146" s="2" t="s">
        <v>309</v>
      </c>
      <c r="C146" s="2" t="s">
        <v>20</v>
      </c>
      <c r="D146" s="2" t="s">
        <v>21</v>
      </c>
      <c r="E146" s="2" t="s">
        <v>310</v>
      </c>
      <c r="F146" s="2" t="s">
        <v>22</v>
      </c>
      <c r="G146" s="3">
        <v>44489</v>
      </c>
      <c r="H146" s="3">
        <v>45583</v>
      </c>
      <c r="I146" s="4" t="s">
        <v>22</v>
      </c>
      <c r="J146" s="4">
        <v>8</v>
      </c>
      <c r="K146" s="2" t="s">
        <v>23</v>
      </c>
      <c r="L146" s="4">
        <v>23</v>
      </c>
      <c r="M146" s="2" t="s">
        <v>24</v>
      </c>
      <c r="N146" s="5">
        <v>35999.97</v>
      </c>
      <c r="O146" s="8">
        <v>18144</v>
      </c>
      <c r="P146" s="2" t="s">
        <v>311</v>
      </c>
      <c r="Q146" s="2" t="s">
        <v>22</v>
      </c>
      <c r="R146" s="2" t="s">
        <v>312</v>
      </c>
      <c r="S146" s="2" t="s">
        <v>313</v>
      </c>
      <c r="T146" s="2" t="s">
        <v>314</v>
      </c>
      <c r="U146" s="4">
        <v>20</v>
      </c>
      <c r="V146" s="4">
        <v>4</v>
      </c>
    </row>
    <row r="147" spans="1:22" x14ac:dyDescent="0.25">
      <c r="A147" s="1">
        <v>2236</v>
      </c>
      <c r="B147" s="2" t="s">
        <v>979</v>
      </c>
      <c r="C147" s="2" t="s">
        <v>20</v>
      </c>
      <c r="D147" s="2" t="s">
        <v>21</v>
      </c>
      <c r="E147" s="2" t="s">
        <v>980</v>
      </c>
      <c r="F147" s="2" t="s">
        <v>22</v>
      </c>
      <c r="G147" s="3">
        <v>45278</v>
      </c>
      <c r="H147" s="3">
        <v>45583</v>
      </c>
      <c r="I147" s="4">
        <v>10</v>
      </c>
      <c r="J147" s="4">
        <v>8</v>
      </c>
      <c r="K147" s="2" t="s">
        <v>23</v>
      </c>
      <c r="L147" s="4">
        <v>23</v>
      </c>
      <c r="M147" s="2" t="s">
        <v>24</v>
      </c>
      <c r="N147" s="5">
        <v>123932</v>
      </c>
      <c r="O147" s="8">
        <v>0</v>
      </c>
      <c r="P147" s="2" t="s">
        <v>107</v>
      </c>
      <c r="Q147" s="2" t="s">
        <v>108</v>
      </c>
      <c r="R147" s="2" t="s">
        <v>108</v>
      </c>
      <c r="S147" s="2" t="s">
        <v>107</v>
      </c>
      <c r="T147" s="2" t="s">
        <v>107</v>
      </c>
      <c r="U147" s="4">
        <v>1</v>
      </c>
      <c r="V147" s="4">
        <v>1</v>
      </c>
    </row>
    <row r="148" spans="1:22" x14ac:dyDescent="0.25">
      <c r="A148" s="1">
        <v>2090</v>
      </c>
      <c r="B148" s="2" t="s">
        <v>592</v>
      </c>
      <c r="C148" s="2" t="s">
        <v>20</v>
      </c>
      <c r="D148" s="2" t="s">
        <v>21</v>
      </c>
      <c r="E148" s="2" t="s">
        <v>593</v>
      </c>
      <c r="F148" s="2" t="s">
        <v>22</v>
      </c>
      <c r="G148" s="3">
        <v>44853</v>
      </c>
      <c r="H148" s="3">
        <v>45584</v>
      </c>
      <c r="I148" s="4" t="s">
        <v>22</v>
      </c>
      <c r="J148" s="4">
        <v>6</v>
      </c>
      <c r="K148" s="2" t="s">
        <v>46</v>
      </c>
      <c r="L148" s="4">
        <v>23</v>
      </c>
      <c r="M148" s="2" t="s">
        <v>24</v>
      </c>
      <c r="N148" s="5">
        <v>9500</v>
      </c>
      <c r="O148" s="8">
        <v>0</v>
      </c>
      <c r="P148" s="2" t="s">
        <v>594</v>
      </c>
      <c r="Q148" s="2" t="s">
        <v>595</v>
      </c>
      <c r="R148" s="2" t="s">
        <v>595</v>
      </c>
      <c r="S148" s="2" t="s">
        <v>594</v>
      </c>
      <c r="T148" s="2" t="s">
        <v>594</v>
      </c>
      <c r="U148" s="4">
        <v>1</v>
      </c>
      <c r="V148" s="4">
        <v>1</v>
      </c>
    </row>
    <row r="149" spans="1:22" x14ac:dyDescent="0.25">
      <c r="A149" s="1">
        <v>2096</v>
      </c>
      <c r="B149" s="2" t="s">
        <v>608</v>
      </c>
      <c r="C149" s="2" t="s">
        <v>32</v>
      </c>
      <c r="D149" s="2" t="s">
        <v>33</v>
      </c>
      <c r="E149" s="2" t="s">
        <v>609</v>
      </c>
      <c r="F149" s="2" t="s">
        <v>22</v>
      </c>
      <c r="G149" s="3">
        <v>44854</v>
      </c>
      <c r="H149" s="3">
        <v>45584</v>
      </c>
      <c r="I149" s="4" t="s">
        <v>22</v>
      </c>
      <c r="J149" s="4">
        <v>6</v>
      </c>
      <c r="K149" s="2" t="s">
        <v>46</v>
      </c>
      <c r="L149" s="4">
        <v>1</v>
      </c>
      <c r="M149" s="2" t="s">
        <v>34</v>
      </c>
      <c r="N149" s="5">
        <v>466245.7</v>
      </c>
      <c r="O149" s="8">
        <v>0</v>
      </c>
      <c r="P149" s="2" t="s">
        <v>610</v>
      </c>
      <c r="Q149" s="2" t="s">
        <v>22</v>
      </c>
      <c r="R149" s="2" t="s">
        <v>611</v>
      </c>
      <c r="S149" s="2" t="s">
        <v>612</v>
      </c>
      <c r="T149" s="2" t="s">
        <v>613</v>
      </c>
      <c r="U149" s="4">
        <v>92</v>
      </c>
      <c r="V149" s="4">
        <v>45</v>
      </c>
    </row>
    <row r="150" spans="1:22" x14ac:dyDescent="0.25">
      <c r="A150" s="1">
        <v>925</v>
      </c>
      <c r="B150" s="2" t="s">
        <v>315</v>
      </c>
      <c r="C150" s="2" t="s">
        <v>20</v>
      </c>
      <c r="D150" s="2" t="s">
        <v>21</v>
      </c>
      <c r="E150" s="2" t="s">
        <v>316</v>
      </c>
      <c r="F150" s="2" t="s">
        <v>22</v>
      </c>
      <c r="G150" s="3">
        <v>44489</v>
      </c>
      <c r="H150" s="3">
        <v>45585</v>
      </c>
      <c r="I150" s="4" t="s">
        <v>22</v>
      </c>
      <c r="J150" s="4">
        <v>9</v>
      </c>
      <c r="K150" s="2" t="s">
        <v>25</v>
      </c>
      <c r="L150" s="4">
        <v>23</v>
      </c>
      <c r="M150" s="2" t="s">
        <v>24</v>
      </c>
      <c r="N150" s="5">
        <v>33480</v>
      </c>
      <c r="O150" s="8">
        <v>19432.349999999999</v>
      </c>
      <c r="P150" s="2" t="s">
        <v>317</v>
      </c>
      <c r="Q150" s="2" t="s">
        <v>318</v>
      </c>
      <c r="R150" s="2" t="s">
        <v>318</v>
      </c>
      <c r="S150" s="2" t="s">
        <v>317</v>
      </c>
      <c r="T150" s="2" t="s">
        <v>317</v>
      </c>
      <c r="U150" s="4">
        <v>1</v>
      </c>
      <c r="V150" s="4">
        <v>1</v>
      </c>
    </row>
    <row r="151" spans="1:22" x14ac:dyDescent="0.25">
      <c r="A151" s="1">
        <v>2094</v>
      </c>
      <c r="B151" s="2" t="s">
        <v>598</v>
      </c>
      <c r="C151" s="2" t="s">
        <v>32</v>
      </c>
      <c r="D151" s="2" t="s">
        <v>33</v>
      </c>
      <c r="E151" s="2" t="s">
        <v>599</v>
      </c>
      <c r="F151" s="2" t="s">
        <v>22</v>
      </c>
      <c r="G151" s="3">
        <v>44859</v>
      </c>
      <c r="H151" s="3">
        <v>45589</v>
      </c>
      <c r="I151" s="4" t="s">
        <v>22</v>
      </c>
      <c r="J151" s="4">
        <v>6</v>
      </c>
      <c r="K151" s="2" t="s">
        <v>46</v>
      </c>
      <c r="L151" s="4">
        <v>1</v>
      </c>
      <c r="M151" s="2" t="s">
        <v>34</v>
      </c>
      <c r="N151" s="5">
        <v>500989.97</v>
      </c>
      <c r="O151" s="8">
        <v>61438.52</v>
      </c>
      <c r="P151" s="2" t="s">
        <v>600</v>
      </c>
      <c r="Q151" s="2" t="s">
        <v>601</v>
      </c>
      <c r="R151" s="2" t="s">
        <v>601</v>
      </c>
      <c r="S151" s="2" t="s">
        <v>602</v>
      </c>
      <c r="T151" s="2" t="s">
        <v>603</v>
      </c>
      <c r="U151" s="4">
        <v>92</v>
      </c>
      <c r="V151" s="4">
        <v>49</v>
      </c>
    </row>
    <row r="152" spans="1:22" x14ac:dyDescent="0.25">
      <c r="A152" s="1">
        <v>2095</v>
      </c>
      <c r="B152" s="2" t="s">
        <v>604</v>
      </c>
      <c r="C152" s="2" t="s">
        <v>32</v>
      </c>
      <c r="D152" s="2" t="s">
        <v>33</v>
      </c>
      <c r="E152" s="2" t="s">
        <v>605</v>
      </c>
      <c r="F152" s="2" t="s">
        <v>22</v>
      </c>
      <c r="G152" s="3">
        <v>44861</v>
      </c>
      <c r="H152" s="3">
        <v>45591</v>
      </c>
      <c r="I152" s="4" t="s">
        <v>22</v>
      </c>
      <c r="J152" s="4">
        <v>6</v>
      </c>
      <c r="K152" s="2" t="s">
        <v>46</v>
      </c>
      <c r="L152" s="4">
        <v>1</v>
      </c>
      <c r="M152" s="2" t="s">
        <v>34</v>
      </c>
      <c r="N152" s="5">
        <v>524152.82</v>
      </c>
      <c r="O152" s="8">
        <v>0</v>
      </c>
      <c r="P152" s="2" t="s">
        <v>474</v>
      </c>
      <c r="Q152" s="2" t="s">
        <v>475</v>
      </c>
      <c r="R152" s="2" t="s">
        <v>475</v>
      </c>
      <c r="S152" s="2" t="s">
        <v>606</v>
      </c>
      <c r="T152" s="2" t="s">
        <v>607</v>
      </c>
      <c r="U152" s="4">
        <v>92</v>
      </c>
      <c r="V152" s="4">
        <v>82</v>
      </c>
    </row>
    <row r="153" spans="1:22" x14ac:dyDescent="0.25">
      <c r="A153" s="1">
        <v>1957</v>
      </c>
      <c r="B153" s="2" t="s">
        <v>353</v>
      </c>
      <c r="C153" s="2" t="s">
        <v>32</v>
      </c>
      <c r="D153" s="2" t="s">
        <v>33</v>
      </c>
      <c r="E153" s="2" t="s">
        <v>354</v>
      </c>
      <c r="F153" s="2" t="s">
        <v>321</v>
      </c>
      <c r="G153" s="3">
        <v>44497</v>
      </c>
      <c r="H153" s="3">
        <v>45593</v>
      </c>
      <c r="I153" s="4" t="s">
        <v>22</v>
      </c>
      <c r="J153" s="4">
        <v>6</v>
      </c>
      <c r="K153" s="2" t="s">
        <v>46</v>
      </c>
      <c r="L153" s="4">
        <v>1</v>
      </c>
      <c r="M153" s="2" t="s">
        <v>34</v>
      </c>
      <c r="N153" s="5">
        <v>253106.56</v>
      </c>
      <c r="O153" s="8">
        <v>208292.75</v>
      </c>
      <c r="P153" s="2" t="s">
        <v>345</v>
      </c>
      <c r="Q153" s="2" t="s">
        <v>346</v>
      </c>
      <c r="R153" s="2" t="s">
        <v>346</v>
      </c>
      <c r="S153" s="2" t="s">
        <v>355</v>
      </c>
      <c r="T153" s="2" t="s">
        <v>355</v>
      </c>
      <c r="U153" s="4">
        <v>24</v>
      </c>
      <c r="V153" s="4">
        <v>24</v>
      </c>
    </row>
    <row r="154" spans="1:22" x14ac:dyDescent="0.25">
      <c r="A154" s="1">
        <v>2093</v>
      </c>
      <c r="B154" s="2" t="s">
        <v>596</v>
      </c>
      <c r="C154" s="2" t="s">
        <v>28</v>
      </c>
      <c r="D154" s="2" t="s">
        <v>29</v>
      </c>
      <c r="E154" s="2" t="s">
        <v>597</v>
      </c>
      <c r="F154" s="2" t="s">
        <v>22</v>
      </c>
      <c r="G154" s="3">
        <v>44872</v>
      </c>
      <c r="H154" s="3">
        <v>45603</v>
      </c>
      <c r="I154" s="4" t="s">
        <v>22</v>
      </c>
      <c r="J154" s="4">
        <v>10</v>
      </c>
      <c r="K154" s="2" t="s">
        <v>30</v>
      </c>
      <c r="L154" s="4">
        <v>23</v>
      </c>
      <c r="M154" s="2" t="s">
        <v>24</v>
      </c>
      <c r="N154" s="5">
        <v>80000</v>
      </c>
      <c r="O154" s="8">
        <v>38871.14</v>
      </c>
      <c r="P154" s="2" t="s">
        <v>178</v>
      </c>
      <c r="Q154" s="2" t="s">
        <v>179</v>
      </c>
      <c r="R154" s="2" t="s">
        <v>179</v>
      </c>
      <c r="S154" s="2" t="s">
        <v>178</v>
      </c>
      <c r="T154" s="2" t="s">
        <v>178</v>
      </c>
      <c r="U154" s="4">
        <v>1</v>
      </c>
      <c r="V154" s="4">
        <v>1</v>
      </c>
    </row>
    <row r="155" spans="1:22" x14ac:dyDescent="0.25">
      <c r="A155" s="1">
        <v>926</v>
      </c>
      <c r="B155" s="2" t="s">
        <v>319</v>
      </c>
      <c r="C155" s="2" t="s">
        <v>32</v>
      </c>
      <c r="D155" s="2" t="s">
        <v>33</v>
      </c>
      <c r="E155" s="2" t="s">
        <v>320</v>
      </c>
      <c r="F155" s="2" t="s">
        <v>321</v>
      </c>
      <c r="G155" s="3">
        <v>44509</v>
      </c>
      <c r="H155" s="3">
        <v>45604</v>
      </c>
      <c r="I155" s="4">
        <v>3</v>
      </c>
      <c r="J155" s="4">
        <v>6</v>
      </c>
      <c r="K155" s="2" t="s">
        <v>46</v>
      </c>
      <c r="L155" s="4">
        <v>1</v>
      </c>
      <c r="M155" s="2" t="s">
        <v>34</v>
      </c>
      <c r="N155" s="5">
        <v>506213.13</v>
      </c>
      <c r="O155" s="8">
        <v>504188.29</v>
      </c>
      <c r="P155" s="2" t="s">
        <v>322</v>
      </c>
      <c r="Q155" s="2" t="s">
        <v>323</v>
      </c>
      <c r="R155" s="2" t="s">
        <v>323</v>
      </c>
      <c r="S155" s="2" t="s">
        <v>324</v>
      </c>
      <c r="T155" s="2" t="s">
        <v>325</v>
      </c>
      <c r="U155" s="4">
        <v>24</v>
      </c>
      <c r="V155" s="4">
        <v>17</v>
      </c>
    </row>
    <row r="156" spans="1:22" x14ac:dyDescent="0.25">
      <c r="A156" s="1">
        <v>2121</v>
      </c>
      <c r="B156" s="2" t="s">
        <v>636</v>
      </c>
      <c r="C156" s="2" t="s">
        <v>32</v>
      </c>
      <c r="D156" s="2" t="s">
        <v>33</v>
      </c>
      <c r="E156" s="2" t="s">
        <v>637</v>
      </c>
      <c r="F156" s="2" t="s">
        <v>22</v>
      </c>
      <c r="G156" s="3">
        <v>44882</v>
      </c>
      <c r="H156" s="3">
        <v>45612</v>
      </c>
      <c r="I156" s="4" t="s">
        <v>22</v>
      </c>
      <c r="J156" s="4">
        <v>6</v>
      </c>
      <c r="K156" s="2" t="s">
        <v>46</v>
      </c>
      <c r="L156" s="4">
        <v>1</v>
      </c>
      <c r="M156" s="2" t="s">
        <v>34</v>
      </c>
      <c r="N156" s="5">
        <v>449433.96</v>
      </c>
      <c r="O156" s="8">
        <v>156576.03</v>
      </c>
      <c r="P156" s="2" t="s">
        <v>638</v>
      </c>
      <c r="Q156" s="2" t="s">
        <v>639</v>
      </c>
      <c r="R156" s="2" t="s">
        <v>639</v>
      </c>
      <c r="S156" s="2" t="s">
        <v>640</v>
      </c>
      <c r="T156" s="2" t="s">
        <v>641</v>
      </c>
      <c r="U156" s="4">
        <v>92</v>
      </c>
      <c r="V156" s="4">
        <v>50</v>
      </c>
    </row>
    <row r="157" spans="1:22" x14ac:dyDescent="0.25">
      <c r="A157" s="1">
        <v>2123</v>
      </c>
      <c r="B157" s="2" t="s">
        <v>642</v>
      </c>
      <c r="C157" s="2" t="s">
        <v>32</v>
      </c>
      <c r="D157" s="2" t="s">
        <v>33</v>
      </c>
      <c r="E157" s="2" t="s">
        <v>643</v>
      </c>
      <c r="F157" s="2" t="s">
        <v>22</v>
      </c>
      <c r="G157" s="3">
        <v>44894</v>
      </c>
      <c r="H157" s="3">
        <v>45624</v>
      </c>
      <c r="I157" s="4">
        <v>730</v>
      </c>
      <c r="J157" s="4">
        <v>6</v>
      </c>
      <c r="K157" s="2" t="s">
        <v>46</v>
      </c>
      <c r="L157" s="4">
        <v>1</v>
      </c>
      <c r="M157" s="2" t="s">
        <v>34</v>
      </c>
      <c r="N157" s="5">
        <v>530503.92000000004</v>
      </c>
      <c r="O157" s="8">
        <v>82446.06</v>
      </c>
      <c r="P157" s="2" t="s">
        <v>644</v>
      </c>
      <c r="Q157" s="2" t="s">
        <v>645</v>
      </c>
      <c r="R157" s="2" t="s">
        <v>645</v>
      </c>
      <c r="S157" s="2" t="s">
        <v>646</v>
      </c>
      <c r="T157" s="2" t="s">
        <v>647</v>
      </c>
      <c r="U157" s="4">
        <v>92</v>
      </c>
      <c r="V157" s="4">
        <v>49</v>
      </c>
    </row>
    <row r="158" spans="1:22" x14ac:dyDescent="0.25">
      <c r="A158" s="1">
        <v>2124</v>
      </c>
      <c r="B158" s="2" t="s">
        <v>648</v>
      </c>
      <c r="C158" s="2" t="s">
        <v>32</v>
      </c>
      <c r="D158" s="2" t="s">
        <v>33</v>
      </c>
      <c r="E158" s="2" t="s">
        <v>649</v>
      </c>
      <c r="F158" s="2" t="s">
        <v>22</v>
      </c>
      <c r="G158" s="3">
        <v>44895</v>
      </c>
      <c r="H158" s="3">
        <v>45625</v>
      </c>
      <c r="I158" s="4" t="s">
        <v>22</v>
      </c>
      <c r="J158" s="4">
        <v>6</v>
      </c>
      <c r="K158" s="2" t="s">
        <v>46</v>
      </c>
      <c r="L158" s="4">
        <v>1</v>
      </c>
      <c r="M158" s="2" t="s">
        <v>34</v>
      </c>
      <c r="N158" s="5">
        <v>445324.42</v>
      </c>
      <c r="O158" s="8">
        <v>202397.05</v>
      </c>
      <c r="P158" s="2" t="s">
        <v>650</v>
      </c>
      <c r="Q158" s="2" t="s">
        <v>651</v>
      </c>
      <c r="R158" s="2" t="s">
        <v>651</v>
      </c>
      <c r="S158" s="2" t="s">
        <v>652</v>
      </c>
      <c r="T158" s="2" t="s">
        <v>653</v>
      </c>
      <c r="U158" s="4">
        <v>92</v>
      </c>
      <c r="V158" s="4">
        <v>48</v>
      </c>
    </row>
    <row r="159" spans="1:22" x14ac:dyDescent="0.25">
      <c r="A159" s="1">
        <v>2237</v>
      </c>
      <c r="B159" s="2" t="s">
        <v>981</v>
      </c>
      <c r="C159" s="2" t="s">
        <v>28</v>
      </c>
      <c r="D159" s="2" t="s">
        <v>29</v>
      </c>
      <c r="E159" s="2" t="s">
        <v>982</v>
      </c>
      <c r="F159" s="2" t="s">
        <v>22</v>
      </c>
      <c r="G159" s="3">
        <v>45258</v>
      </c>
      <c r="H159" s="3">
        <v>45625</v>
      </c>
      <c r="I159" s="4">
        <v>365</v>
      </c>
      <c r="J159" s="4">
        <v>10</v>
      </c>
      <c r="K159" s="2" t="s">
        <v>30</v>
      </c>
      <c r="L159" s="4">
        <v>23</v>
      </c>
      <c r="M159" s="2" t="s">
        <v>24</v>
      </c>
      <c r="N159" s="5">
        <v>250</v>
      </c>
      <c r="O159" s="8">
        <v>0</v>
      </c>
      <c r="P159" s="2" t="s">
        <v>58</v>
      </c>
      <c r="Q159" s="2" t="s">
        <v>59</v>
      </c>
      <c r="R159" s="2" t="s">
        <v>59</v>
      </c>
      <c r="S159" s="2" t="s">
        <v>58</v>
      </c>
      <c r="T159" s="2" t="s">
        <v>58</v>
      </c>
      <c r="U159" s="4">
        <v>1</v>
      </c>
      <c r="V159" s="4">
        <v>1</v>
      </c>
    </row>
    <row r="160" spans="1:22" x14ac:dyDescent="0.25">
      <c r="A160" s="1">
        <v>2035</v>
      </c>
      <c r="B160" s="2" t="s">
        <v>515</v>
      </c>
      <c r="C160" s="2" t="s">
        <v>20</v>
      </c>
      <c r="D160" s="2" t="s">
        <v>21</v>
      </c>
      <c r="E160" s="2" t="s">
        <v>516</v>
      </c>
      <c r="F160" s="2" t="s">
        <v>22</v>
      </c>
      <c r="G160" s="3">
        <v>44562</v>
      </c>
      <c r="H160" s="3">
        <v>45657</v>
      </c>
      <c r="I160" s="4" t="s">
        <v>22</v>
      </c>
      <c r="J160" s="4">
        <v>9</v>
      </c>
      <c r="K160" s="2" t="s">
        <v>25</v>
      </c>
      <c r="L160" s="4">
        <v>23</v>
      </c>
      <c r="M160" s="2" t="s">
        <v>24</v>
      </c>
      <c r="N160" s="5">
        <v>130000</v>
      </c>
      <c r="O160" s="8">
        <v>3320</v>
      </c>
      <c r="P160" s="2" t="s">
        <v>66</v>
      </c>
      <c r="Q160" s="2" t="s">
        <v>67</v>
      </c>
      <c r="R160" s="2" t="s">
        <v>67</v>
      </c>
      <c r="S160" s="2" t="s">
        <v>66</v>
      </c>
      <c r="T160" s="2" t="s">
        <v>66</v>
      </c>
      <c r="U160" s="4">
        <v>1</v>
      </c>
      <c r="V160" s="4">
        <v>1</v>
      </c>
    </row>
    <row r="161" spans="1:22" x14ac:dyDescent="0.25">
      <c r="A161" s="1">
        <v>2109</v>
      </c>
      <c r="B161" s="2" t="s">
        <v>629</v>
      </c>
      <c r="C161" s="2" t="s">
        <v>20</v>
      </c>
      <c r="D161" s="2" t="s">
        <v>21</v>
      </c>
      <c r="E161" s="2" t="s">
        <v>630</v>
      </c>
      <c r="F161" s="2" t="s">
        <v>22</v>
      </c>
      <c r="G161" s="3">
        <v>44828</v>
      </c>
      <c r="H161" s="3">
        <v>45657</v>
      </c>
      <c r="I161" s="4" t="s">
        <v>22</v>
      </c>
      <c r="J161" s="4">
        <v>6</v>
      </c>
      <c r="K161" s="2" t="s">
        <v>46</v>
      </c>
      <c r="L161" s="4">
        <v>23</v>
      </c>
      <c r="M161" s="2" t="s">
        <v>24</v>
      </c>
      <c r="N161" s="5">
        <v>39916.300000000003</v>
      </c>
      <c r="O161" s="8">
        <v>0</v>
      </c>
      <c r="P161" s="2" t="s">
        <v>631</v>
      </c>
      <c r="Q161" s="2" t="s">
        <v>22</v>
      </c>
      <c r="R161" s="2" t="s">
        <v>632</v>
      </c>
      <c r="S161" s="2" t="s">
        <v>631</v>
      </c>
      <c r="T161" s="2" t="s">
        <v>631</v>
      </c>
      <c r="U161" s="4">
        <v>1</v>
      </c>
      <c r="V161" s="4">
        <v>1</v>
      </c>
    </row>
    <row r="162" spans="1:22" x14ac:dyDescent="0.25">
      <c r="A162" s="1">
        <v>2241</v>
      </c>
      <c r="B162" s="2" t="s">
        <v>992</v>
      </c>
      <c r="C162" s="2" t="s">
        <v>20</v>
      </c>
      <c r="D162" s="2" t="s">
        <v>21</v>
      </c>
      <c r="E162" s="2" t="s">
        <v>993</v>
      </c>
      <c r="F162" s="2" t="s">
        <v>22</v>
      </c>
      <c r="G162" s="3">
        <v>45278</v>
      </c>
      <c r="H162" s="3">
        <v>45657</v>
      </c>
      <c r="I162" s="4" t="s">
        <v>22</v>
      </c>
      <c r="J162" s="4">
        <v>8</v>
      </c>
      <c r="K162" s="2" t="s">
        <v>23</v>
      </c>
      <c r="L162" s="4">
        <v>23</v>
      </c>
      <c r="M162" s="2" t="s">
        <v>24</v>
      </c>
      <c r="N162" s="5">
        <v>6400</v>
      </c>
      <c r="O162" s="8">
        <v>0</v>
      </c>
      <c r="P162" s="2" t="s">
        <v>93</v>
      </c>
      <c r="Q162" s="2" t="s">
        <v>94</v>
      </c>
      <c r="R162" s="2" t="s">
        <v>94</v>
      </c>
      <c r="S162" s="2" t="s">
        <v>93</v>
      </c>
      <c r="T162" s="2" t="s">
        <v>93</v>
      </c>
      <c r="U162" s="4">
        <v>1</v>
      </c>
      <c r="V162" s="4">
        <v>1</v>
      </c>
    </row>
    <row r="163" spans="1:22" x14ac:dyDescent="0.25">
      <c r="A163" s="1">
        <v>2233</v>
      </c>
      <c r="B163" s="2" t="s">
        <v>975</v>
      </c>
      <c r="C163" s="2" t="s">
        <v>20</v>
      </c>
      <c r="D163" s="2" t="s">
        <v>21</v>
      </c>
      <c r="E163" s="2" t="s">
        <v>976</v>
      </c>
      <c r="F163" s="2" t="s">
        <v>22</v>
      </c>
      <c r="G163" s="3">
        <v>45253</v>
      </c>
      <c r="H163" s="3">
        <v>45659</v>
      </c>
      <c r="I163" s="4">
        <v>1</v>
      </c>
      <c r="J163" s="4">
        <v>9</v>
      </c>
      <c r="K163" s="2" t="s">
        <v>25</v>
      </c>
      <c r="L163" s="4">
        <v>23</v>
      </c>
      <c r="M163" s="2" t="s">
        <v>24</v>
      </c>
      <c r="N163" s="5">
        <v>267.89</v>
      </c>
      <c r="O163" s="8">
        <v>0</v>
      </c>
      <c r="P163" s="2" t="s">
        <v>97</v>
      </c>
      <c r="Q163" s="2" t="s">
        <v>98</v>
      </c>
      <c r="R163" s="2" t="s">
        <v>99</v>
      </c>
      <c r="S163" s="2" t="s">
        <v>97</v>
      </c>
      <c r="T163" s="2" t="s">
        <v>97</v>
      </c>
      <c r="U163" s="4">
        <v>1</v>
      </c>
      <c r="V163" s="4">
        <v>1</v>
      </c>
    </row>
    <row r="164" spans="1:22" x14ac:dyDescent="0.25">
      <c r="A164" s="1">
        <v>2226</v>
      </c>
      <c r="B164" s="2" t="s">
        <v>952</v>
      </c>
      <c r="C164" s="2" t="s">
        <v>32</v>
      </c>
      <c r="D164" s="2" t="s">
        <v>33</v>
      </c>
      <c r="E164" s="2" t="s">
        <v>953</v>
      </c>
      <c r="F164" s="2" t="s">
        <v>954</v>
      </c>
      <c r="G164" s="3">
        <v>45138</v>
      </c>
      <c r="H164" s="3">
        <v>45678</v>
      </c>
      <c r="I164" s="4">
        <v>540</v>
      </c>
      <c r="J164" s="4">
        <v>7</v>
      </c>
      <c r="K164" s="2" t="s">
        <v>49</v>
      </c>
      <c r="L164" s="4">
        <v>4</v>
      </c>
      <c r="M164" s="2" t="s">
        <v>51</v>
      </c>
      <c r="N164" s="5">
        <v>2188324.4</v>
      </c>
      <c r="O164" s="8">
        <v>419800</v>
      </c>
      <c r="P164" s="2" t="s">
        <v>955</v>
      </c>
      <c r="Q164" s="2" t="s">
        <v>956</v>
      </c>
      <c r="R164" s="2" t="s">
        <v>956</v>
      </c>
      <c r="S164" s="2" t="s">
        <v>957</v>
      </c>
      <c r="T164" s="2" t="s">
        <v>958</v>
      </c>
      <c r="U164" s="4">
        <v>11</v>
      </c>
      <c r="V164" s="4">
        <v>5</v>
      </c>
    </row>
    <row r="165" spans="1:22" x14ac:dyDescent="0.25">
      <c r="A165" s="1">
        <v>658</v>
      </c>
      <c r="B165" s="2" t="s">
        <v>149</v>
      </c>
      <c r="C165" s="2" t="s">
        <v>20</v>
      </c>
      <c r="D165" s="2" t="s">
        <v>21</v>
      </c>
      <c r="E165" s="2" t="s">
        <v>150</v>
      </c>
      <c r="F165" s="2" t="s">
        <v>22</v>
      </c>
      <c r="G165" s="3">
        <v>43854</v>
      </c>
      <c r="H165" s="3">
        <v>45681</v>
      </c>
      <c r="I165" s="4">
        <v>5</v>
      </c>
      <c r="J165" s="4">
        <v>9</v>
      </c>
      <c r="K165" s="2" t="s">
        <v>25</v>
      </c>
      <c r="L165" s="4">
        <v>1</v>
      </c>
      <c r="M165" s="2" t="s">
        <v>34</v>
      </c>
      <c r="N165" s="5">
        <v>1150000</v>
      </c>
      <c r="O165" s="8">
        <v>0</v>
      </c>
      <c r="P165" s="2" t="s">
        <v>151</v>
      </c>
      <c r="Q165" s="2" t="s">
        <v>152</v>
      </c>
      <c r="R165" s="2" t="s">
        <v>22</v>
      </c>
      <c r="S165" s="2" t="s">
        <v>151</v>
      </c>
      <c r="T165" s="2" t="s">
        <v>151</v>
      </c>
      <c r="U165" s="4">
        <v>1</v>
      </c>
      <c r="V165" s="4">
        <v>1</v>
      </c>
    </row>
    <row r="166" spans="1:22" x14ac:dyDescent="0.25">
      <c r="A166" s="1">
        <v>1958</v>
      </c>
      <c r="B166" s="2" t="s">
        <v>356</v>
      </c>
      <c r="C166" s="2" t="s">
        <v>32</v>
      </c>
      <c r="D166" s="2" t="s">
        <v>33</v>
      </c>
      <c r="E166" s="2" t="s">
        <v>357</v>
      </c>
      <c r="F166" s="2" t="s">
        <v>321</v>
      </c>
      <c r="G166" s="3">
        <v>44587</v>
      </c>
      <c r="H166" s="3">
        <v>45683</v>
      </c>
      <c r="I166" s="4" t="s">
        <v>22</v>
      </c>
      <c r="J166" s="4">
        <v>6</v>
      </c>
      <c r="K166" s="2" t="s">
        <v>46</v>
      </c>
      <c r="L166" s="4">
        <v>1</v>
      </c>
      <c r="M166" s="2" t="s">
        <v>34</v>
      </c>
      <c r="N166" s="5">
        <v>253106.56</v>
      </c>
      <c r="O166" s="8">
        <v>100712.63</v>
      </c>
      <c r="P166" s="2" t="s">
        <v>358</v>
      </c>
      <c r="Q166" s="2" t="s">
        <v>359</v>
      </c>
      <c r="R166" s="2" t="s">
        <v>359</v>
      </c>
      <c r="S166" s="2" t="s">
        <v>360</v>
      </c>
      <c r="T166" s="2" t="s">
        <v>360</v>
      </c>
      <c r="U166" s="4">
        <v>23</v>
      </c>
      <c r="V166" s="4">
        <v>23</v>
      </c>
    </row>
    <row r="167" spans="1:22" x14ac:dyDescent="0.25">
      <c r="A167" s="1">
        <v>1959</v>
      </c>
      <c r="B167" s="2" t="s">
        <v>361</v>
      </c>
      <c r="C167" s="2" t="s">
        <v>32</v>
      </c>
      <c r="D167" s="2" t="s">
        <v>33</v>
      </c>
      <c r="E167" s="2" t="s">
        <v>362</v>
      </c>
      <c r="F167" s="2" t="s">
        <v>321</v>
      </c>
      <c r="G167" s="3">
        <v>44587</v>
      </c>
      <c r="H167" s="3">
        <v>45683</v>
      </c>
      <c r="I167" s="4" t="s">
        <v>22</v>
      </c>
      <c r="J167" s="4">
        <v>6</v>
      </c>
      <c r="K167" s="2" t="s">
        <v>46</v>
      </c>
      <c r="L167" s="4">
        <v>1</v>
      </c>
      <c r="M167" s="2" t="s">
        <v>34</v>
      </c>
      <c r="N167" s="5">
        <v>253106.56</v>
      </c>
      <c r="O167" s="8">
        <v>122078.23</v>
      </c>
      <c r="P167" s="2" t="s">
        <v>363</v>
      </c>
      <c r="Q167" s="2" t="s">
        <v>364</v>
      </c>
      <c r="R167" s="2" t="s">
        <v>364</v>
      </c>
      <c r="S167" s="2" t="s">
        <v>365</v>
      </c>
      <c r="T167" s="2" t="s">
        <v>365</v>
      </c>
      <c r="U167" s="4">
        <v>25</v>
      </c>
      <c r="V167" s="4">
        <v>25</v>
      </c>
    </row>
    <row r="168" spans="1:22" x14ac:dyDescent="0.25">
      <c r="A168" s="1">
        <v>809</v>
      </c>
      <c r="B168" s="2" t="s">
        <v>180</v>
      </c>
      <c r="C168" s="2" t="s">
        <v>20</v>
      </c>
      <c r="D168" s="2" t="s">
        <v>21</v>
      </c>
      <c r="E168" s="2" t="s">
        <v>181</v>
      </c>
      <c r="F168" s="2" t="s">
        <v>22</v>
      </c>
      <c r="G168" s="3">
        <v>43858</v>
      </c>
      <c r="H168" s="3">
        <v>45685</v>
      </c>
      <c r="I168" s="4" t="s">
        <v>22</v>
      </c>
      <c r="J168" s="4">
        <v>9</v>
      </c>
      <c r="K168" s="2" t="s">
        <v>25</v>
      </c>
      <c r="L168" s="4">
        <v>26</v>
      </c>
      <c r="M168" s="2" t="s">
        <v>31</v>
      </c>
      <c r="N168" s="5">
        <v>6539.2</v>
      </c>
      <c r="O168" s="8">
        <v>4577.4399999999996</v>
      </c>
      <c r="P168" s="2" t="s">
        <v>182</v>
      </c>
      <c r="Q168" s="2" t="s">
        <v>183</v>
      </c>
      <c r="R168" s="2" t="s">
        <v>184</v>
      </c>
      <c r="S168" s="2" t="s">
        <v>182</v>
      </c>
      <c r="T168" s="2" t="s">
        <v>22</v>
      </c>
      <c r="U168" s="4">
        <v>1</v>
      </c>
      <c r="V168" s="4">
        <v>0</v>
      </c>
    </row>
    <row r="169" spans="1:22" x14ac:dyDescent="0.25">
      <c r="A169" s="1">
        <v>2132</v>
      </c>
      <c r="B169" s="2" t="s">
        <v>670</v>
      </c>
      <c r="C169" s="2" t="s">
        <v>20</v>
      </c>
      <c r="D169" s="2" t="s">
        <v>21</v>
      </c>
      <c r="E169" s="2" t="s">
        <v>671</v>
      </c>
      <c r="F169" s="2" t="s">
        <v>22</v>
      </c>
      <c r="G169" s="3">
        <v>44956</v>
      </c>
      <c r="H169" s="3">
        <v>45686</v>
      </c>
      <c r="I169" s="4" t="s">
        <v>22</v>
      </c>
      <c r="J169" s="4">
        <v>9</v>
      </c>
      <c r="K169" s="2" t="s">
        <v>25</v>
      </c>
      <c r="L169" s="4">
        <v>1</v>
      </c>
      <c r="M169" s="2" t="s">
        <v>34</v>
      </c>
      <c r="N169" s="5">
        <v>64164</v>
      </c>
      <c r="O169" s="8">
        <v>26895.84</v>
      </c>
      <c r="P169" s="2" t="s">
        <v>672</v>
      </c>
      <c r="Q169" s="2" t="s">
        <v>673</v>
      </c>
      <c r="R169" s="2" t="s">
        <v>673</v>
      </c>
      <c r="S169" s="2" t="s">
        <v>674</v>
      </c>
      <c r="T169" s="2" t="s">
        <v>674</v>
      </c>
      <c r="U169" s="4">
        <v>4</v>
      </c>
      <c r="V169" s="4">
        <v>4</v>
      </c>
    </row>
    <row r="170" spans="1:22" x14ac:dyDescent="0.25">
      <c r="A170" s="1">
        <v>1960</v>
      </c>
      <c r="B170" s="2" t="s">
        <v>366</v>
      </c>
      <c r="C170" s="2" t="s">
        <v>32</v>
      </c>
      <c r="D170" s="2" t="s">
        <v>33</v>
      </c>
      <c r="E170" s="2" t="s">
        <v>367</v>
      </c>
      <c r="F170" s="2" t="s">
        <v>282</v>
      </c>
      <c r="G170" s="3">
        <v>44593</v>
      </c>
      <c r="H170" s="3">
        <v>45688</v>
      </c>
      <c r="I170" s="4">
        <v>1095</v>
      </c>
      <c r="J170" s="4">
        <v>6</v>
      </c>
      <c r="K170" s="2" t="s">
        <v>46</v>
      </c>
      <c r="L170" s="4">
        <v>1</v>
      </c>
      <c r="M170" s="2" t="s">
        <v>34</v>
      </c>
      <c r="N170" s="5">
        <v>552000</v>
      </c>
      <c r="O170" s="8">
        <v>182883.68</v>
      </c>
      <c r="P170" s="2" t="s">
        <v>80</v>
      </c>
      <c r="Q170" s="2" t="s">
        <v>81</v>
      </c>
      <c r="R170" s="2" t="s">
        <v>81</v>
      </c>
      <c r="S170" s="2" t="s">
        <v>368</v>
      </c>
      <c r="T170" s="2" t="s">
        <v>369</v>
      </c>
      <c r="U170" s="4">
        <v>31</v>
      </c>
      <c r="V170" s="4">
        <v>28</v>
      </c>
    </row>
    <row r="171" spans="1:22" x14ac:dyDescent="0.25">
      <c r="A171" s="1">
        <v>2207</v>
      </c>
      <c r="B171" s="2" t="s">
        <v>890</v>
      </c>
      <c r="C171" s="2" t="s">
        <v>20</v>
      </c>
      <c r="D171" s="2" t="s">
        <v>21</v>
      </c>
      <c r="E171" s="2" t="s">
        <v>891</v>
      </c>
      <c r="F171" s="2" t="s">
        <v>22</v>
      </c>
      <c r="G171" s="3">
        <v>44960</v>
      </c>
      <c r="H171" s="3">
        <v>45690</v>
      </c>
      <c r="I171" s="4">
        <v>730</v>
      </c>
      <c r="J171" s="4">
        <v>11</v>
      </c>
      <c r="K171" s="2" t="s">
        <v>35</v>
      </c>
      <c r="L171" s="4">
        <v>23</v>
      </c>
      <c r="M171" s="2" t="s">
        <v>24</v>
      </c>
      <c r="N171" s="5">
        <v>19232</v>
      </c>
      <c r="O171" s="8">
        <v>0</v>
      </c>
      <c r="P171" s="2" t="s">
        <v>892</v>
      </c>
      <c r="Q171" s="2" t="s">
        <v>893</v>
      </c>
      <c r="R171" s="2" t="s">
        <v>893</v>
      </c>
      <c r="S171" s="2" t="s">
        <v>892</v>
      </c>
      <c r="T171" s="2" t="s">
        <v>892</v>
      </c>
      <c r="U171" s="4">
        <v>1</v>
      </c>
      <c r="V171" s="4">
        <v>1</v>
      </c>
    </row>
    <row r="172" spans="1:22" x14ac:dyDescent="0.25">
      <c r="A172" s="1">
        <v>2208</v>
      </c>
      <c r="B172" s="2" t="s">
        <v>894</v>
      </c>
      <c r="C172" s="2" t="s">
        <v>20</v>
      </c>
      <c r="D172" s="2" t="s">
        <v>21</v>
      </c>
      <c r="E172" s="2" t="s">
        <v>895</v>
      </c>
      <c r="F172" s="2" t="s">
        <v>22</v>
      </c>
      <c r="G172" s="3">
        <v>44960</v>
      </c>
      <c r="H172" s="3">
        <v>45690</v>
      </c>
      <c r="I172" s="4">
        <v>730</v>
      </c>
      <c r="J172" s="4">
        <v>11</v>
      </c>
      <c r="K172" s="2" t="s">
        <v>35</v>
      </c>
      <c r="L172" s="4">
        <v>23</v>
      </c>
      <c r="M172" s="2" t="s">
        <v>24</v>
      </c>
      <c r="N172" s="5">
        <v>20714</v>
      </c>
      <c r="O172" s="8">
        <v>0</v>
      </c>
      <c r="P172" s="2" t="s">
        <v>896</v>
      </c>
      <c r="Q172" s="2" t="s">
        <v>897</v>
      </c>
      <c r="R172" s="2" t="s">
        <v>898</v>
      </c>
      <c r="S172" s="2" t="s">
        <v>896</v>
      </c>
      <c r="T172" s="2" t="s">
        <v>896</v>
      </c>
      <c r="U172" s="4">
        <v>1</v>
      </c>
      <c r="V172" s="4">
        <v>1</v>
      </c>
    </row>
    <row r="173" spans="1:22" x14ac:dyDescent="0.25">
      <c r="A173" s="1">
        <v>1971</v>
      </c>
      <c r="B173" s="2" t="s">
        <v>385</v>
      </c>
      <c r="C173" s="2" t="s">
        <v>32</v>
      </c>
      <c r="D173" s="2" t="s">
        <v>33</v>
      </c>
      <c r="E173" s="2" t="s">
        <v>386</v>
      </c>
      <c r="F173" s="2" t="s">
        <v>282</v>
      </c>
      <c r="G173" s="3">
        <v>44606</v>
      </c>
      <c r="H173" s="3">
        <v>45701</v>
      </c>
      <c r="I173" s="4" t="s">
        <v>22</v>
      </c>
      <c r="J173" s="4">
        <v>6</v>
      </c>
      <c r="K173" s="2" t="s">
        <v>46</v>
      </c>
      <c r="L173" s="4">
        <v>1</v>
      </c>
      <c r="M173" s="2" t="s">
        <v>34</v>
      </c>
      <c r="N173" s="5">
        <v>642000</v>
      </c>
      <c r="O173" s="8">
        <v>129910.67</v>
      </c>
      <c r="P173" s="2" t="s">
        <v>194</v>
      </c>
      <c r="Q173" s="2" t="s">
        <v>195</v>
      </c>
      <c r="R173" s="2" t="s">
        <v>195</v>
      </c>
      <c r="S173" s="2" t="s">
        <v>387</v>
      </c>
      <c r="T173" s="2" t="s">
        <v>388</v>
      </c>
      <c r="U173" s="4">
        <v>32</v>
      </c>
      <c r="V173" s="4">
        <v>29</v>
      </c>
    </row>
    <row r="174" spans="1:22" x14ac:dyDescent="0.25">
      <c r="A174" s="1">
        <v>829</v>
      </c>
      <c r="B174" s="2" t="s">
        <v>199</v>
      </c>
      <c r="C174" s="2" t="s">
        <v>20</v>
      </c>
      <c r="D174" s="2" t="s">
        <v>21</v>
      </c>
      <c r="E174" s="2" t="s">
        <v>200</v>
      </c>
      <c r="F174" s="2" t="s">
        <v>22</v>
      </c>
      <c r="G174" s="3">
        <v>44242</v>
      </c>
      <c r="H174" s="3">
        <v>45703</v>
      </c>
      <c r="I174" s="4">
        <v>4</v>
      </c>
      <c r="J174" s="4">
        <v>9</v>
      </c>
      <c r="K174" s="2" t="s">
        <v>25</v>
      </c>
      <c r="L174" s="4">
        <v>23</v>
      </c>
      <c r="M174" s="2" t="s">
        <v>24</v>
      </c>
      <c r="N174" s="5">
        <v>40000</v>
      </c>
      <c r="O174" s="8">
        <v>40150</v>
      </c>
      <c r="P174" s="2" t="s">
        <v>82</v>
      </c>
      <c r="Q174" s="2" t="s">
        <v>83</v>
      </c>
      <c r="R174" s="2" t="s">
        <v>83</v>
      </c>
      <c r="S174" s="2" t="s">
        <v>82</v>
      </c>
      <c r="T174" s="2" t="s">
        <v>82</v>
      </c>
      <c r="U174" s="4">
        <v>1</v>
      </c>
      <c r="V174" s="4">
        <v>1</v>
      </c>
    </row>
    <row r="175" spans="1:22" x14ac:dyDescent="0.25">
      <c r="A175" s="1">
        <v>763</v>
      </c>
      <c r="B175" s="2" t="s">
        <v>166</v>
      </c>
      <c r="C175" s="2" t="s">
        <v>20</v>
      </c>
      <c r="D175" s="2" t="s">
        <v>21</v>
      </c>
      <c r="E175" s="2" t="s">
        <v>167</v>
      </c>
      <c r="F175" s="2" t="s">
        <v>22</v>
      </c>
      <c r="G175" s="3">
        <v>43881</v>
      </c>
      <c r="H175" s="3">
        <v>45707</v>
      </c>
      <c r="I175" s="4" t="s">
        <v>22</v>
      </c>
      <c r="J175" s="4">
        <v>9</v>
      </c>
      <c r="K175" s="2" t="s">
        <v>25</v>
      </c>
      <c r="L175" s="4">
        <v>26</v>
      </c>
      <c r="M175" s="2" t="s">
        <v>31</v>
      </c>
      <c r="N175" s="5">
        <v>176550</v>
      </c>
      <c r="O175" s="8">
        <f>63296.09+7637.74</f>
        <v>70933.83</v>
      </c>
      <c r="P175" s="2" t="s">
        <v>168</v>
      </c>
      <c r="Q175" s="2" t="s">
        <v>169</v>
      </c>
      <c r="R175" s="2" t="s">
        <v>170</v>
      </c>
      <c r="S175" s="2" t="s">
        <v>168</v>
      </c>
      <c r="T175" s="2" t="s">
        <v>22</v>
      </c>
      <c r="U175" s="4">
        <v>1</v>
      </c>
      <c r="V175" s="4">
        <v>0</v>
      </c>
    </row>
    <row r="176" spans="1:22" x14ac:dyDescent="0.25">
      <c r="A176" s="1">
        <v>2016</v>
      </c>
      <c r="B176" s="2" t="s">
        <v>478</v>
      </c>
      <c r="C176" s="2" t="s">
        <v>28</v>
      </c>
      <c r="D176" s="2" t="s">
        <v>29</v>
      </c>
      <c r="E176" s="2" t="s">
        <v>479</v>
      </c>
      <c r="F176" s="2" t="s">
        <v>22</v>
      </c>
      <c r="G176" s="3">
        <v>44635</v>
      </c>
      <c r="H176" s="3">
        <v>45731</v>
      </c>
      <c r="I176" s="4">
        <v>36</v>
      </c>
      <c r="J176" s="4">
        <v>10</v>
      </c>
      <c r="K176" s="2" t="s">
        <v>30</v>
      </c>
      <c r="L176" s="4">
        <v>23</v>
      </c>
      <c r="M176" s="2" t="s">
        <v>24</v>
      </c>
      <c r="N176" s="5">
        <v>880</v>
      </c>
      <c r="O176" s="8">
        <v>880</v>
      </c>
      <c r="P176" s="2" t="s">
        <v>82</v>
      </c>
      <c r="Q176" s="2" t="s">
        <v>83</v>
      </c>
      <c r="R176" s="2" t="s">
        <v>83</v>
      </c>
      <c r="S176" s="2" t="s">
        <v>82</v>
      </c>
      <c r="T176" s="2" t="s">
        <v>82</v>
      </c>
      <c r="U176" s="4">
        <v>1</v>
      </c>
      <c r="V176" s="4">
        <v>1</v>
      </c>
    </row>
    <row r="177" spans="1:22" x14ac:dyDescent="0.25">
      <c r="A177" s="1">
        <v>2173</v>
      </c>
      <c r="B177" s="2" t="s">
        <v>778</v>
      </c>
      <c r="C177" s="2" t="s">
        <v>32</v>
      </c>
      <c r="D177" s="2" t="s">
        <v>33</v>
      </c>
      <c r="E177" s="2" t="s">
        <v>779</v>
      </c>
      <c r="F177" s="2" t="s">
        <v>780</v>
      </c>
      <c r="G177" s="3">
        <v>45061</v>
      </c>
      <c r="H177" s="3">
        <v>45731</v>
      </c>
      <c r="I177" s="4">
        <v>670</v>
      </c>
      <c r="J177" s="4">
        <v>7</v>
      </c>
      <c r="K177" s="2" t="s">
        <v>49</v>
      </c>
      <c r="L177" s="4">
        <v>4</v>
      </c>
      <c r="M177" s="2" t="s">
        <v>51</v>
      </c>
      <c r="N177" s="5">
        <v>3002986.75</v>
      </c>
      <c r="O177" s="8">
        <v>540482.02</v>
      </c>
      <c r="P177" s="2" t="s">
        <v>781</v>
      </c>
      <c r="Q177" s="2" t="s">
        <v>782</v>
      </c>
      <c r="R177" s="2" t="s">
        <v>782</v>
      </c>
      <c r="S177" s="2" t="s">
        <v>783</v>
      </c>
      <c r="T177" s="2" t="s">
        <v>783</v>
      </c>
      <c r="U177" s="4">
        <v>10</v>
      </c>
      <c r="V177" s="4">
        <v>10</v>
      </c>
    </row>
    <row r="178" spans="1:22" x14ac:dyDescent="0.25">
      <c r="A178" s="1">
        <v>2006</v>
      </c>
      <c r="B178" s="2" t="s">
        <v>446</v>
      </c>
      <c r="C178" s="2" t="s">
        <v>28</v>
      </c>
      <c r="D178" s="2" t="s">
        <v>29</v>
      </c>
      <c r="E178" s="2" t="s">
        <v>447</v>
      </c>
      <c r="F178" s="2" t="s">
        <v>22</v>
      </c>
      <c r="G178" s="3">
        <v>44636</v>
      </c>
      <c r="H178" s="3">
        <v>45732</v>
      </c>
      <c r="I178" s="4" t="s">
        <v>22</v>
      </c>
      <c r="J178" s="4">
        <v>8</v>
      </c>
      <c r="K178" s="2" t="s">
        <v>23</v>
      </c>
      <c r="L178" s="4">
        <v>23</v>
      </c>
      <c r="M178" s="2" t="s">
        <v>24</v>
      </c>
      <c r="N178" s="5">
        <v>65000</v>
      </c>
      <c r="O178" s="8">
        <v>0</v>
      </c>
      <c r="P178" s="2" t="s">
        <v>448</v>
      </c>
      <c r="Q178" s="2" t="s">
        <v>449</v>
      </c>
      <c r="R178" s="2" t="s">
        <v>22</v>
      </c>
      <c r="S178" s="2" t="s">
        <v>450</v>
      </c>
      <c r="T178" s="2" t="s">
        <v>451</v>
      </c>
      <c r="U178" s="4">
        <v>6</v>
      </c>
      <c r="V178" s="4">
        <v>5</v>
      </c>
    </row>
    <row r="179" spans="1:22" x14ac:dyDescent="0.25">
      <c r="A179" s="1">
        <v>2140</v>
      </c>
      <c r="B179" s="2" t="s">
        <v>695</v>
      </c>
      <c r="C179" s="2" t="s">
        <v>20</v>
      </c>
      <c r="D179" s="2" t="s">
        <v>21</v>
      </c>
      <c r="E179" s="2" t="s">
        <v>696</v>
      </c>
      <c r="F179" s="2" t="s">
        <v>22</v>
      </c>
      <c r="G179" s="3">
        <v>44984</v>
      </c>
      <c r="H179" s="3">
        <v>45739</v>
      </c>
      <c r="I179" s="4">
        <v>24</v>
      </c>
      <c r="J179" s="4">
        <v>9</v>
      </c>
      <c r="K179" s="2" t="s">
        <v>25</v>
      </c>
      <c r="L179" s="4">
        <v>23</v>
      </c>
      <c r="M179" s="2" t="s">
        <v>24</v>
      </c>
      <c r="N179" s="5">
        <v>1902</v>
      </c>
      <c r="O179" s="8">
        <v>1902</v>
      </c>
      <c r="P179" s="2" t="s">
        <v>697</v>
      </c>
      <c r="Q179" s="2" t="s">
        <v>698</v>
      </c>
      <c r="R179" s="2" t="s">
        <v>22</v>
      </c>
      <c r="S179" s="2" t="s">
        <v>697</v>
      </c>
      <c r="T179" s="2" t="s">
        <v>697</v>
      </c>
      <c r="U179" s="4">
        <v>1</v>
      </c>
      <c r="V179" s="4">
        <v>1</v>
      </c>
    </row>
    <row r="180" spans="1:22" x14ac:dyDescent="0.25">
      <c r="A180" s="1">
        <v>2017</v>
      </c>
      <c r="B180" s="2" t="s">
        <v>480</v>
      </c>
      <c r="C180" s="2" t="s">
        <v>20</v>
      </c>
      <c r="D180" s="2" t="s">
        <v>21</v>
      </c>
      <c r="E180" s="2" t="s">
        <v>481</v>
      </c>
      <c r="F180" s="2" t="s">
        <v>22</v>
      </c>
      <c r="G180" s="3">
        <v>44665</v>
      </c>
      <c r="H180" s="3">
        <v>45761</v>
      </c>
      <c r="I180" s="4">
        <v>3</v>
      </c>
      <c r="J180" s="4">
        <v>9</v>
      </c>
      <c r="K180" s="2" t="s">
        <v>25</v>
      </c>
      <c r="L180" s="4">
        <v>23</v>
      </c>
      <c r="M180" s="2" t="s">
        <v>24</v>
      </c>
      <c r="N180" s="5">
        <v>430</v>
      </c>
      <c r="O180" s="8">
        <v>430</v>
      </c>
      <c r="P180" s="2" t="s">
        <v>58</v>
      </c>
      <c r="Q180" s="2" t="s">
        <v>59</v>
      </c>
      <c r="R180" s="2" t="s">
        <v>59</v>
      </c>
      <c r="S180" s="2" t="s">
        <v>58</v>
      </c>
      <c r="T180" s="2" t="s">
        <v>58</v>
      </c>
      <c r="U180" s="4">
        <v>1</v>
      </c>
      <c r="V180" s="4">
        <v>1</v>
      </c>
    </row>
    <row r="181" spans="1:22" x14ac:dyDescent="0.25">
      <c r="A181" s="1">
        <v>2087</v>
      </c>
      <c r="B181" s="2" t="s">
        <v>584</v>
      </c>
      <c r="C181" s="2" t="s">
        <v>28</v>
      </c>
      <c r="D181" s="2" t="s">
        <v>29</v>
      </c>
      <c r="E181" s="2" t="s">
        <v>585</v>
      </c>
      <c r="F181" s="2" t="s">
        <v>22</v>
      </c>
      <c r="G181" s="3">
        <v>44669</v>
      </c>
      <c r="H181" s="3">
        <v>45765</v>
      </c>
      <c r="I181" s="4">
        <v>36</v>
      </c>
      <c r="J181" s="4">
        <v>9</v>
      </c>
      <c r="K181" s="2" t="s">
        <v>25</v>
      </c>
      <c r="L181" s="4">
        <v>23</v>
      </c>
      <c r="M181" s="2" t="s">
        <v>24</v>
      </c>
      <c r="N181" s="5">
        <v>135526</v>
      </c>
      <c r="O181" s="8">
        <v>67763</v>
      </c>
      <c r="P181" s="2" t="s">
        <v>39</v>
      </c>
      <c r="Q181" s="2" t="s">
        <v>40</v>
      </c>
      <c r="R181" s="2" t="s">
        <v>40</v>
      </c>
      <c r="S181" s="2" t="s">
        <v>39</v>
      </c>
      <c r="T181" s="2" t="s">
        <v>39</v>
      </c>
      <c r="U181" s="4">
        <v>1</v>
      </c>
      <c r="V181" s="4">
        <v>1</v>
      </c>
    </row>
    <row r="182" spans="1:22" x14ac:dyDescent="0.25">
      <c r="A182" s="1">
        <v>2202</v>
      </c>
      <c r="B182" s="2" t="s">
        <v>871</v>
      </c>
      <c r="C182" s="2" t="s">
        <v>28</v>
      </c>
      <c r="D182" s="2" t="s">
        <v>29</v>
      </c>
      <c r="E182" s="2" t="s">
        <v>872</v>
      </c>
      <c r="F182" s="2" t="s">
        <v>22</v>
      </c>
      <c r="G182" s="3">
        <v>45035</v>
      </c>
      <c r="H182" s="3">
        <v>45766</v>
      </c>
      <c r="I182" s="4">
        <v>24</v>
      </c>
      <c r="J182" s="4">
        <v>10</v>
      </c>
      <c r="K182" s="2" t="s">
        <v>30</v>
      </c>
      <c r="L182" s="4">
        <v>27</v>
      </c>
      <c r="M182" s="2" t="s">
        <v>74</v>
      </c>
      <c r="N182" s="5">
        <v>1700000</v>
      </c>
      <c r="O182" s="8">
        <f>18256.84+254347.87</f>
        <v>272604.71000000002</v>
      </c>
      <c r="P182" s="2" t="s">
        <v>251</v>
      </c>
      <c r="Q182" s="2" t="s">
        <v>252</v>
      </c>
      <c r="R182" s="2" t="s">
        <v>253</v>
      </c>
      <c r="S182" s="2" t="s">
        <v>251</v>
      </c>
      <c r="T182" s="2" t="s">
        <v>251</v>
      </c>
      <c r="U182" s="4">
        <v>1</v>
      </c>
      <c r="V182" s="4">
        <v>1</v>
      </c>
    </row>
    <row r="183" spans="1:22" x14ac:dyDescent="0.25">
      <c r="A183" s="1">
        <v>2018</v>
      </c>
      <c r="B183" s="2" t="s">
        <v>482</v>
      </c>
      <c r="C183" s="2" t="s">
        <v>20</v>
      </c>
      <c r="D183" s="2" t="s">
        <v>21</v>
      </c>
      <c r="E183" s="2" t="s">
        <v>483</v>
      </c>
      <c r="F183" s="2" t="s">
        <v>22</v>
      </c>
      <c r="G183" s="3">
        <v>44673</v>
      </c>
      <c r="H183" s="3">
        <v>45769</v>
      </c>
      <c r="I183" s="4" t="s">
        <v>22</v>
      </c>
      <c r="J183" s="4">
        <v>6</v>
      </c>
      <c r="K183" s="2" t="s">
        <v>46</v>
      </c>
      <c r="L183" s="4">
        <v>1</v>
      </c>
      <c r="M183" s="2" t="s">
        <v>34</v>
      </c>
      <c r="N183" s="5">
        <v>120896.46</v>
      </c>
      <c r="O183" s="8">
        <v>24719.64</v>
      </c>
      <c r="P183" s="2" t="s">
        <v>484</v>
      </c>
      <c r="Q183" s="2" t="s">
        <v>485</v>
      </c>
      <c r="R183" s="2" t="s">
        <v>485</v>
      </c>
      <c r="S183" s="2" t="s">
        <v>486</v>
      </c>
      <c r="T183" s="2" t="s">
        <v>487</v>
      </c>
      <c r="U183" s="4">
        <v>12</v>
      </c>
      <c r="V183" s="4">
        <v>9</v>
      </c>
    </row>
    <row r="184" spans="1:22" x14ac:dyDescent="0.25">
      <c r="A184" s="1">
        <v>2163</v>
      </c>
      <c r="B184" s="2" t="s">
        <v>752</v>
      </c>
      <c r="C184" s="2" t="s">
        <v>20</v>
      </c>
      <c r="D184" s="2" t="s">
        <v>21</v>
      </c>
      <c r="E184" s="2" t="s">
        <v>753</v>
      </c>
      <c r="F184" s="2" t="s">
        <v>22</v>
      </c>
      <c r="G184" s="3">
        <v>45059</v>
      </c>
      <c r="H184" s="3">
        <v>45779</v>
      </c>
      <c r="I184" s="4">
        <v>720</v>
      </c>
      <c r="J184" s="4">
        <v>9</v>
      </c>
      <c r="K184" s="2" t="s">
        <v>25</v>
      </c>
      <c r="L184" s="4">
        <v>23</v>
      </c>
      <c r="M184" s="2" t="s">
        <v>24</v>
      </c>
      <c r="N184" s="5">
        <v>24000</v>
      </c>
      <c r="O184" s="8">
        <v>0</v>
      </c>
      <c r="P184" s="2" t="s">
        <v>141</v>
      </c>
      <c r="Q184" s="2" t="s">
        <v>142</v>
      </c>
      <c r="R184" s="2" t="s">
        <v>142</v>
      </c>
      <c r="S184" s="2" t="s">
        <v>141</v>
      </c>
      <c r="T184" s="2" t="s">
        <v>141</v>
      </c>
      <c r="U184" s="4">
        <v>1</v>
      </c>
      <c r="V184" s="4">
        <v>1</v>
      </c>
    </row>
    <row r="185" spans="1:22" x14ac:dyDescent="0.25">
      <c r="A185" s="1">
        <v>2158</v>
      </c>
      <c r="B185" s="2" t="s">
        <v>741</v>
      </c>
      <c r="C185" s="2" t="s">
        <v>20</v>
      </c>
      <c r="D185" s="2" t="s">
        <v>21</v>
      </c>
      <c r="E185" s="2" t="s">
        <v>742</v>
      </c>
      <c r="F185" s="2" t="s">
        <v>22</v>
      </c>
      <c r="G185" s="3">
        <v>45043</v>
      </c>
      <c r="H185" s="3">
        <v>45781</v>
      </c>
      <c r="I185" s="4">
        <v>730</v>
      </c>
      <c r="J185" s="4">
        <v>9</v>
      </c>
      <c r="K185" s="2" t="s">
        <v>25</v>
      </c>
      <c r="L185" s="4">
        <v>17</v>
      </c>
      <c r="M185" s="2" t="s">
        <v>53</v>
      </c>
      <c r="N185" s="5">
        <v>2160</v>
      </c>
      <c r="O185" s="8">
        <v>0</v>
      </c>
      <c r="P185" s="2" t="s">
        <v>118</v>
      </c>
      <c r="Q185" s="2" t="s">
        <v>119</v>
      </c>
      <c r="R185" s="2" t="s">
        <v>120</v>
      </c>
      <c r="S185" s="2" t="s">
        <v>118</v>
      </c>
      <c r="T185" s="2" t="s">
        <v>118</v>
      </c>
      <c r="U185" s="4">
        <v>1</v>
      </c>
      <c r="V185" s="4">
        <v>1</v>
      </c>
    </row>
    <row r="186" spans="1:22" x14ac:dyDescent="0.25">
      <c r="A186" s="1">
        <v>2152</v>
      </c>
      <c r="B186" s="2" t="s">
        <v>519</v>
      </c>
      <c r="C186" s="2" t="s">
        <v>28</v>
      </c>
      <c r="D186" s="2" t="s">
        <v>29</v>
      </c>
      <c r="E186" s="2" t="s">
        <v>730</v>
      </c>
      <c r="F186" s="2" t="s">
        <v>22</v>
      </c>
      <c r="G186" s="3">
        <v>45034</v>
      </c>
      <c r="H186" s="3">
        <v>45789</v>
      </c>
      <c r="I186" s="4" t="s">
        <v>22</v>
      </c>
      <c r="J186" s="4">
        <v>10</v>
      </c>
      <c r="K186" s="2" t="s">
        <v>30</v>
      </c>
      <c r="L186" s="4">
        <v>23</v>
      </c>
      <c r="M186" s="2" t="s">
        <v>24</v>
      </c>
      <c r="N186" s="5">
        <v>106940</v>
      </c>
      <c r="O186" s="8">
        <v>21645.1</v>
      </c>
      <c r="P186" s="2" t="s">
        <v>44</v>
      </c>
      <c r="Q186" s="2" t="s">
        <v>22</v>
      </c>
      <c r="R186" s="2" t="s">
        <v>45</v>
      </c>
      <c r="S186" s="2" t="s">
        <v>328</v>
      </c>
      <c r="T186" s="2" t="s">
        <v>73</v>
      </c>
      <c r="U186" s="4">
        <v>2</v>
      </c>
      <c r="V186" s="4">
        <v>1</v>
      </c>
    </row>
    <row r="187" spans="1:22" x14ac:dyDescent="0.25">
      <c r="A187" s="1">
        <v>2174</v>
      </c>
      <c r="B187" s="2" t="s">
        <v>784</v>
      </c>
      <c r="C187" s="2" t="s">
        <v>32</v>
      </c>
      <c r="D187" s="2" t="s">
        <v>33</v>
      </c>
      <c r="E187" s="2" t="s">
        <v>785</v>
      </c>
      <c r="F187" s="2" t="s">
        <v>780</v>
      </c>
      <c r="G187" s="3">
        <v>45061</v>
      </c>
      <c r="H187" s="3">
        <v>45792</v>
      </c>
      <c r="I187" s="4">
        <v>670</v>
      </c>
      <c r="J187" s="4">
        <v>7</v>
      </c>
      <c r="K187" s="2" t="s">
        <v>49</v>
      </c>
      <c r="L187" s="4">
        <v>4</v>
      </c>
      <c r="M187" s="2" t="s">
        <v>51</v>
      </c>
      <c r="N187" s="5">
        <v>3002986.75</v>
      </c>
      <c r="O187" s="8">
        <v>581584.29</v>
      </c>
      <c r="P187" s="2" t="s">
        <v>786</v>
      </c>
      <c r="Q187" s="2" t="s">
        <v>787</v>
      </c>
      <c r="R187" s="2" t="s">
        <v>787</v>
      </c>
      <c r="S187" s="2" t="s">
        <v>788</v>
      </c>
      <c r="T187" s="2" t="s">
        <v>788</v>
      </c>
      <c r="U187" s="4">
        <v>10</v>
      </c>
      <c r="V187" s="4">
        <v>10</v>
      </c>
    </row>
    <row r="188" spans="1:22" x14ac:dyDescent="0.25">
      <c r="A188" s="1">
        <v>2044</v>
      </c>
      <c r="B188" s="2" t="s">
        <v>521</v>
      </c>
      <c r="C188" s="2" t="s">
        <v>20</v>
      </c>
      <c r="D188" s="2" t="s">
        <v>21</v>
      </c>
      <c r="E188" s="2" t="s">
        <v>522</v>
      </c>
      <c r="F188" s="2" t="s">
        <v>22</v>
      </c>
      <c r="G188" s="3">
        <v>44708</v>
      </c>
      <c r="H188" s="3">
        <v>45804</v>
      </c>
      <c r="I188" s="4" t="s">
        <v>22</v>
      </c>
      <c r="J188" s="4">
        <v>6</v>
      </c>
      <c r="K188" s="2" t="s">
        <v>46</v>
      </c>
      <c r="L188" s="4">
        <v>1</v>
      </c>
      <c r="M188" s="2" t="s">
        <v>34</v>
      </c>
      <c r="N188" s="5">
        <v>225896.46</v>
      </c>
      <c r="O188" s="8">
        <v>38457.43</v>
      </c>
      <c r="P188" s="2" t="s">
        <v>125</v>
      </c>
      <c r="Q188" s="2" t="s">
        <v>126</v>
      </c>
      <c r="R188" s="2" t="s">
        <v>126</v>
      </c>
      <c r="S188" s="2" t="s">
        <v>523</v>
      </c>
      <c r="T188" s="2" t="s">
        <v>524</v>
      </c>
      <c r="U188" s="4">
        <v>12</v>
      </c>
      <c r="V188" s="4">
        <v>3</v>
      </c>
    </row>
    <row r="189" spans="1:22" x14ac:dyDescent="0.25">
      <c r="A189" s="1">
        <v>2027</v>
      </c>
      <c r="B189" s="2" t="s">
        <v>500</v>
      </c>
      <c r="C189" s="2" t="s">
        <v>20</v>
      </c>
      <c r="D189" s="2" t="s">
        <v>21</v>
      </c>
      <c r="E189" s="2" t="s">
        <v>501</v>
      </c>
      <c r="F189" s="2" t="s">
        <v>22</v>
      </c>
      <c r="G189" s="3">
        <v>44713</v>
      </c>
      <c r="H189" s="3">
        <v>45809</v>
      </c>
      <c r="I189" s="4" t="s">
        <v>22</v>
      </c>
      <c r="J189" s="4">
        <v>6</v>
      </c>
      <c r="K189" s="2" t="s">
        <v>46</v>
      </c>
      <c r="L189" s="4">
        <v>1</v>
      </c>
      <c r="M189" s="2" t="s">
        <v>34</v>
      </c>
      <c r="N189" s="5">
        <v>120896.46</v>
      </c>
      <c r="O189" s="8">
        <v>0</v>
      </c>
      <c r="P189" s="2" t="s">
        <v>502</v>
      </c>
      <c r="Q189" s="2" t="s">
        <v>22</v>
      </c>
      <c r="R189" s="2" t="s">
        <v>503</v>
      </c>
      <c r="S189" s="2" t="s">
        <v>486</v>
      </c>
      <c r="T189" s="2" t="s">
        <v>504</v>
      </c>
      <c r="U189" s="4">
        <v>12</v>
      </c>
      <c r="V189" s="4">
        <v>5</v>
      </c>
    </row>
    <row r="190" spans="1:22" x14ac:dyDescent="0.25">
      <c r="A190" s="1">
        <v>2033</v>
      </c>
      <c r="B190" s="2" t="s">
        <v>505</v>
      </c>
      <c r="C190" s="2" t="s">
        <v>20</v>
      </c>
      <c r="D190" s="2" t="s">
        <v>21</v>
      </c>
      <c r="E190" s="2" t="s">
        <v>506</v>
      </c>
      <c r="F190" s="2" t="s">
        <v>22</v>
      </c>
      <c r="G190" s="3">
        <v>44718</v>
      </c>
      <c r="H190" s="3">
        <v>45814</v>
      </c>
      <c r="I190" s="4" t="s">
        <v>22</v>
      </c>
      <c r="J190" s="4">
        <v>8</v>
      </c>
      <c r="K190" s="2" t="s">
        <v>23</v>
      </c>
      <c r="L190" s="4">
        <v>4</v>
      </c>
      <c r="M190" s="2" t="s">
        <v>51</v>
      </c>
      <c r="N190" s="5">
        <v>61747.5</v>
      </c>
      <c r="O190" s="8">
        <v>0</v>
      </c>
      <c r="P190" s="2" t="s">
        <v>448</v>
      </c>
      <c r="Q190" s="2" t="s">
        <v>449</v>
      </c>
      <c r="R190" s="2" t="s">
        <v>22</v>
      </c>
      <c r="S190" s="2" t="s">
        <v>507</v>
      </c>
      <c r="T190" s="2" t="s">
        <v>508</v>
      </c>
      <c r="U190" s="4">
        <v>6</v>
      </c>
      <c r="V190" s="4">
        <v>4</v>
      </c>
    </row>
    <row r="191" spans="1:22" x14ac:dyDescent="0.25">
      <c r="A191" s="1">
        <v>2034</v>
      </c>
      <c r="B191" s="2" t="s">
        <v>509</v>
      </c>
      <c r="C191" s="2" t="s">
        <v>20</v>
      </c>
      <c r="D191" s="2" t="s">
        <v>21</v>
      </c>
      <c r="E191" s="2" t="s">
        <v>510</v>
      </c>
      <c r="F191" s="2" t="s">
        <v>22</v>
      </c>
      <c r="G191" s="3">
        <v>44718</v>
      </c>
      <c r="H191" s="3">
        <v>45814</v>
      </c>
      <c r="I191" s="4" t="s">
        <v>22</v>
      </c>
      <c r="J191" s="4">
        <v>8</v>
      </c>
      <c r="K191" s="2" t="s">
        <v>23</v>
      </c>
      <c r="L191" s="4">
        <v>23</v>
      </c>
      <c r="M191" s="2" t="s">
        <v>24</v>
      </c>
      <c r="N191" s="5">
        <v>39455</v>
      </c>
      <c r="O191" s="8">
        <v>0</v>
      </c>
      <c r="P191" s="2" t="s">
        <v>511</v>
      </c>
      <c r="Q191" s="2" t="s">
        <v>22</v>
      </c>
      <c r="R191" s="2" t="s">
        <v>512</v>
      </c>
      <c r="S191" s="2" t="s">
        <v>513</v>
      </c>
      <c r="T191" s="2" t="s">
        <v>514</v>
      </c>
      <c r="U191" s="4">
        <v>8</v>
      </c>
      <c r="V191" s="4">
        <v>5</v>
      </c>
    </row>
    <row r="192" spans="1:22" x14ac:dyDescent="0.25">
      <c r="A192" s="1">
        <v>2175</v>
      </c>
      <c r="B192" s="2" t="s">
        <v>789</v>
      </c>
      <c r="C192" s="2" t="s">
        <v>32</v>
      </c>
      <c r="D192" s="2" t="s">
        <v>33</v>
      </c>
      <c r="E192" s="2" t="s">
        <v>790</v>
      </c>
      <c r="F192" s="2" t="s">
        <v>780</v>
      </c>
      <c r="G192" s="3">
        <v>45061</v>
      </c>
      <c r="H192" s="3">
        <v>45824</v>
      </c>
      <c r="I192" s="4">
        <v>763</v>
      </c>
      <c r="J192" s="4">
        <v>7</v>
      </c>
      <c r="K192" s="2" t="s">
        <v>49</v>
      </c>
      <c r="L192" s="4">
        <v>4</v>
      </c>
      <c r="M192" s="2" t="s">
        <v>51</v>
      </c>
      <c r="N192" s="5">
        <v>3462776.28</v>
      </c>
      <c r="O192" s="8">
        <v>621069.81000000006</v>
      </c>
      <c r="P192" s="2" t="s">
        <v>791</v>
      </c>
      <c r="Q192" s="2" t="s">
        <v>792</v>
      </c>
      <c r="R192" s="2" t="s">
        <v>792</v>
      </c>
      <c r="S192" s="2" t="s">
        <v>793</v>
      </c>
      <c r="T192" s="2" t="s">
        <v>793</v>
      </c>
      <c r="U192" s="4">
        <v>10</v>
      </c>
      <c r="V192" s="4">
        <v>10</v>
      </c>
    </row>
    <row r="193" spans="1:22" x14ac:dyDescent="0.25">
      <c r="A193" s="1">
        <v>2242</v>
      </c>
      <c r="B193" s="2" t="s">
        <v>994</v>
      </c>
      <c r="C193" s="2" t="s">
        <v>20</v>
      </c>
      <c r="D193" s="2" t="s">
        <v>21</v>
      </c>
      <c r="E193" s="2" t="s">
        <v>995</v>
      </c>
      <c r="F193" s="2" t="s">
        <v>22</v>
      </c>
      <c r="G193" s="3">
        <v>45108</v>
      </c>
      <c r="H193" s="3">
        <v>45838</v>
      </c>
      <c r="I193" s="4" t="s">
        <v>22</v>
      </c>
      <c r="J193" s="4">
        <v>8</v>
      </c>
      <c r="K193" s="2" t="s">
        <v>23</v>
      </c>
      <c r="L193" s="4">
        <v>23</v>
      </c>
      <c r="M193" s="2" t="s">
        <v>24</v>
      </c>
      <c r="N193" s="5">
        <v>15000</v>
      </c>
      <c r="O193" s="8">
        <v>0</v>
      </c>
      <c r="P193" s="2" t="s">
        <v>109</v>
      </c>
      <c r="Q193" s="2" t="s">
        <v>110</v>
      </c>
      <c r="R193" s="2" t="s">
        <v>111</v>
      </c>
      <c r="S193" s="2" t="s">
        <v>109</v>
      </c>
      <c r="T193" s="2" t="s">
        <v>109</v>
      </c>
      <c r="U193" s="4">
        <v>1</v>
      </c>
      <c r="V193" s="4">
        <v>1</v>
      </c>
    </row>
    <row r="194" spans="1:22" x14ac:dyDescent="0.25">
      <c r="A194" s="1">
        <v>2052</v>
      </c>
      <c r="B194" s="2" t="s">
        <v>525</v>
      </c>
      <c r="C194" s="2" t="s">
        <v>20</v>
      </c>
      <c r="D194" s="2" t="s">
        <v>21</v>
      </c>
      <c r="E194" s="2" t="s">
        <v>526</v>
      </c>
      <c r="F194" s="2" t="s">
        <v>22</v>
      </c>
      <c r="G194" s="3">
        <v>44755</v>
      </c>
      <c r="H194" s="3">
        <v>45851</v>
      </c>
      <c r="I194" s="4" t="s">
        <v>22</v>
      </c>
      <c r="J194" s="4">
        <v>8</v>
      </c>
      <c r="K194" s="2" t="s">
        <v>23</v>
      </c>
      <c r="L194" s="4">
        <v>23</v>
      </c>
      <c r="M194" s="2" t="s">
        <v>24</v>
      </c>
      <c r="N194" s="5">
        <v>40000</v>
      </c>
      <c r="O194" s="8">
        <v>0</v>
      </c>
      <c r="P194" s="2" t="s">
        <v>527</v>
      </c>
      <c r="Q194" s="2" t="s">
        <v>22</v>
      </c>
      <c r="R194" s="2" t="s">
        <v>528</v>
      </c>
      <c r="S194" s="2" t="s">
        <v>513</v>
      </c>
      <c r="T194" s="2" t="s">
        <v>514</v>
      </c>
      <c r="U194" s="4">
        <v>8</v>
      </c>
      <c r="V194" s="4">
        <v>5</v>
      </c>
    </row>
    <row r="195" spans="1:22" x14ac:dyDescent="0.25">
      <c r="A195" s="1">
        <v>2053</v>
      </c>
      <c r="B195" s="2" t="s">
        <v>529</v>
      </c>
      <c r="C195" s="2" t="s">
        <v>20</v>
      </c>
      <c r="D195" s="2" t="s">
        <v>21</v>
      </c>
      <c r="E195" s="2" t="s">
        <v>530</v>
      </c>
      <c r="F195" s="2" t="s">
        <v>22</v>
      </c>
      <c r="G195" s="3">
        <v>44755</v>
      </c>
      <c r="H195" s="3">
        <v>45851</v>
      </c>
      <c r="I195" s="4" t="s">
        <v>22</v>
      </c>
      <c r="J195" s="4">
        <v>8</v>
      </c>
      <c r="K195" s="2" t="s">
        <v>23</v>
      </c>
      <c r="L195" s="4">
        <v>4</v>
      </c>
      <c r="M195" s="2" t="s">
        <v>51</v>
      </c>
      <c r="N195" s="5">
        <v>61747.5</v>
      </c>
      <c r="O195" s="8">
        <v>0</v>
      </c>
      <c r="P195" s="2" t="s">
        <v>531</v>
      </c>
      <c r="Q195" s="2" t="s">
        <v>532</v>
      </c>
      <c r="R195" s="2" t="s">
        <v>532</v>
      </c>
      <c r="S195" s="2" t="s">
        <v>533</v>
      </c>
      <c r="T195" s="2" t="s">
        <v>508</v>
      </c>
      <c r="U195" s="4">
        <v>6</v>
      </c>
      <c r="V195" s="4">
        <v>4</v>
      </c>
    </row>
    <row r="196" spans="1:22" x14ac:dyDescent="0.25">
      <c r="A196" s="1">
        <v>2055</v>
      </c>
      <c r="B196" s="2" t="s">
        <v>536</v>
      </c>
      <c r="C196" s="2" t="s">
        <v>20</v>
      </c>
      <c r="D196" s="2" t="s">
        <v>21</v>
      </c>
      <c r="E196" s="2" t="s">
        <v>537</v>
      </c>
      <c r="F196" s="2" t="s">
        <v>22</v>
      </c>
      <c r="G196" s="3">
        <v>44763</v>
      </c>
      <c r="H196" s="3">
        <v>45859</v>
      </c>
      <c r="I196" s="4" t="s">
        <v>22</v>
      </c>
      <c r="J196" s="4">
        <v>8</v>
      </c>
      <c r="K196" s="2" t="s">
        <v>23</v>
      </c>
      <c r="L196" s="4">
        <v>4</v>
      </c>
      <c r="M196" s="2" t="s">
        <v>51</v>
      </c>
      <c r="N196" s="5">
        <v>80000</v>
      </c>
      <c r="O196" s="8">
        <v>2584.1</v>
      </c>
      <c r="P196" s="2" t="s">
        <v>538</v>
      </c>
      <c r="Q196" s="2" t="s">
        <v>539</v>
      </c>
      <c r="R196" s="2" t="s">
        <v>540</v>
      </c>
      <c r="S196" s="2" t="s">
        <v>533</v>
      </c>
      <c r="T196" s="2" t="s">
        <v>508</v>
      </c>
      <c r="U196" s="4">
        <v>6</v>
      </c>
      <c r="V196" s="4">
        <v>4</v>
      </c>
    </row>
    <row r="197" spans="1:22" x14ac:dyDescent="0.25">
      <c r="A197" s="1">
        <v>2056</v>
      </c>
      <c r="B197" s="2" t="s">
        <v>541</v>
      </c>
      <c r="C197" s="2" t="s">
        <v>20</v>
      </c>
      <c r="D197" s="2" t="s">
        <v>21</v>
      </c>
      <c r="E197" s="2" t="s">
        <v>542</v>
      </c>
      <c r="F197" s="2" t="s">
        <v>22</v>
      </c>
      <c r="G197" s="3">
        <v>44767</v>
      </c>
      <c r="H197" s="3">
        <v>45863</v>
      </c>
      <c r="I197" s="4" t="s">
        <v>22</v>
      </c>
      <c r="J197" s="4">
        <v>8</v>
      </c>
      <c r="K197" s="2" t="s">
        <v>23</v>
      </c>
      <c r="L197" s="4">
        <v>23</v>
      </c>
      <c r="M197" s="2" t="s">
        <v>24</v>
      </c>
      <c r="N197" s="5">
        <v>40000</v>
      </c>
      <c r="O197" s="8">
        <v>7602.05</v>
      </c>
      <c r="P197" s="2" t="s">
        <v>538</v>
      </c>
      <c r="Q197" s="2" t="s">
        <v>539</v>
      </c>
      <c r="R197" s="2" t="s">
        <v>540</v>
      </c>
      <c r="S197" s="2" t="s">
        <v>513</v>
      </c>
      <c r="T197" s="2" t="s">
        <v>514</v>
      </c>
      <c r="U197" s="4">
        <v>8</v>
      </c>
      <c r="V197" s="4">
        <v>5</v>
      </c>
    </row>
    <row r="198" spans="1:22" x14ac:dyDescent="0.25">
      <c r="A198" s="1">
        <v>2067</v>
      </c>
      <c r="B198" s="2" t="s">
        <v>558</v>
      </c>
      <c r="C198" s="2" t="s">
        <v>20</v>
      </c>
      <c r="D198" s="2" t="s">
        <v>21</v>
      </c>
      <c r="E198" s="2" t="s">
        <v>559</v>
      </c>
      <c r="F198" s="2" t="s">
        <v>22</v>
      </c>
      <c r="G198" s="3">
        <v>44804</v>
      </c>
      <c r="H198" s="3">
        <v>45900</v>
      </c>
      <c r="I198" s="4" t="s">
        <v>22</v>
      </c>
      <c r="J198" s="4">
        <v>6</v>
      </c>
      <c r="K198" s="2" t="s">
        <v>46</v>
      </c>
      <c r="L198" s="4">
        <v>1</v>
      </c>
      <c r="M198" s="2" t="s">
        <v>34</v>
      </c>
      <c r="N198" s="5">
        <v>105896.46</v>
      </c>
      <c r="O198" s="8">
        <v>6553.93</v>
      </c>
      <c r="P198" s="2" t="s">
        <v>560</v>
      </c>
      <c r="Q198" s="2" t="s">
        <v>561</v>
      </c>
      <c r="R198" s="2" t="s">
        <v>562</v>
      </c>
      <c r="S198" s="2" t="s">
        <v>486</v>
      </c>
      <c r="T198" s="2" t="s">
        <v>563</v>
      </c>
      <c r="U198" s="4">
        <v>12</v>
      </c>
      <c r="V198" s="4">
        <v>9</v>
      </c>
    </row>
    <row r="199" spans="1:22" x14ac:dyDescent="0.25">
      <c r="A199" s="1">
        <v>2068</v>
      </c>
      <c r="B199" s="2" t="s">
        <v>564</v>
      </c>
      <c r="C199" s="2" t="s">
        <v>20</v>
      </c>
      <c r="D199" s="2" t="s">
        <v>21</v>
      </c>
      <c r="E199" s="2" t="s">
        <v>565</v>
      </c>
      <c r="F199" s="2" t="s">
        <v>22</v>
      </c>
      <c r="G199" s="3">
        <v>44804</v>
      </c>
      <c r="H199" s="3">
        <v>45900</v>
      </c>
      <c r="I199" s="4" t="s">
        <v>22</v>
      </c>
      <c r="J199" s="4">
        <v>6</v>
      </c>
      <c r="K199" s="2" t="s">
        <v>46</v>
      </c>
      <c r="L199" s="4">
        <v>1</v>
      </c>
      <c r="M199" s="2" t="s">
        <v>34</v>
      </c>
      <c r="N199" s="5">
        <v>105896.46</v>
      </c>
      <c r="O199" s="8">
        <v>14326.58</v>
      </c>
      <c r="P199" s="2" t="s">
        <v>560</v>
      </c>
      <c r="Q199" s="2" t="s">
        <v>561</v>
      </c>
      <c r="R199" s="2" t="s">
        <v>562</v>
      </c>
      <c r="S199" s="2" t="s">
        <v>486</v>
      </c>
      <c r="T199" s="2" t="s">
        <v>566</v>
      </c>
      <c r="U199" s="4">
        <v>12</v>
      </c>
      <c r="V199" s="4">
        <v>8</v>
      </c>
    </row>
    <row r="200" spans="1:22" x14ac:dyDescent="0.25">
      <c r="A200" s="1">
        <v>2230</v>
      </c>
      <c r="B200" s="2" t="s">
        <v>965</v>
      </c>
      <c r="C200" s="2" t="s">
        <v>32</v>
      </c>
      <c r="D200" s="2" t="s">
        <v>33</v>
      </c>
      <c r="E200" s="2" t="s">
        <v>966</v>
      </c>
      <c r="F200" s="2" t="s">
        <v>22</v>
      </c>
      <c r="G200" s="3">
        <v>45215</v>
      </c>
      <c r="H200" s="3">
        <v>45946</v>
      </c>
      <c r="I200" s="4">
        <v>730</v>
      </c>
      <c r="J200" s="4">
        <v>6</v>
      </c>
      <c r="K200" s="2" t="s">
        <v>46</v>
      </c>
      <c r="L200" s="4">
        <v>4</v>
      </c>
      <c r="M200" s="2" t="s">
        <v>51</v>
      </c>
      <c r="N200" s="5">
        <v>217683.56</v>
      </c>
      <c r="O200" s="8">
        <v>0</v>
      </c>
      <c r="P200" s="2" t="s">
        <v>967</v>
      </c>
      <c r="Q200" s="2" t="s">
        <v>968</v>
      </c>
      <c r="R200" s="2" t="s">
        <v>968</v>
      </c>
      <c r="S200" s="2" t="s">
        <v>967</v>
      </c>
      <c r="T200" s="2" t="s">
        <v>967</v>
      </c>
      <c r="U200" s="4">
        <v>1</v>
      </c>
      <c r="V200" s="4">
        <v>1</v>
      </c>
    </row>
    <row r="201" spans="1:22" x14ac:dyDescent="0.25">
      <c r="A201" s="1">
        <v>2106</v>
      </c>
      <c r="B201" s="2" t="s">
        <v>623</v>
      </c>
      <c r="C201" s="2" t="s">
        <v>20</v>
      </c>
      <c r="D201" s="2" t="s">
        <v>21</v>
      </c>
      <c r="E201" s="2" t="s">
        <v>624</v>
      </c>
      <c r="F201" s="2" t="s">
        <v>22</v>
      </c>
      <c r="G201" s="3">
        <v>44875</v>
      </c>
      <c r="H201" s="3">
        <v>45970</v>
      </c>
      <c r="I201" s="4" t="s">
        <v>22</v>
      </c>
      <c r="J201" s="4">
        <v>9</v>
      </c>
      <c r="K201" s="2" t="s">
        <v>25</v>
      </c>
      <c r="L201" s="4">
        <v>1</v>
      </c>
      <c r="M201" s="2" t="s">
        <v>34</v>
      </c>
      <c r="N201" s="5">
        <v>257060.64</v>
      </c>
      <c r="O201" s="8">
        <v>0</v>
      </c>
      <c r="P201" s="2" t="s">
        <v>625</v>
      </c>
      <c r="Q201" s="2" t="s">
        <v>626</v>
      </c>
      <c r="R201" s="2" t="s">
        <v>626</v>
      </c>
      <c r="S201" s="2" t="s">
        <v>625</v>
      </c>
      <c r="T201" s="2" t="s">
        <v>625</v>
      </c>
      <c r="U201" s="4">
        <v>1</v>
      </c>
      <c r="V201" s="4">
        <v>1</v>
      </c>
    </row>
    <row r="202" spans="1:22" x14ac:dyDescent="0.25">
      <c r="A202" s="1">
        <v>794</v>
      </c>
      <c r="B202" s="2" t="s">
        <v>173</v>
      </c>
      <c r="C202" s="2" t="s">
        <v>20</v>
      </c>
      <c r="D202" s="2" t="s">
        <v>21</v>
      </c>
      <c r="E202" s="2" t="s">
        <v>174</v>
      </c>
      <c r="F202" s="2" t="s">
        <v>22</v>
      </c>
      <c r="G202" s="3">
        <v>44133</v>
      </c>
      <c r="H202" s="3">
        <v>45991</v>
      </c>
      <c r="I202" s="4">
        <v>5</v>
      </c>
      <c r="J202" s="4">
        <v>9</v>
      </c>
      <c r="K202" s="2" t="s">
        <v>25</v>
      </c>
      <c r="L202" s="4">
        <v>23</v>
      </c>
      <c r="M202" s="2" t="s">
        <v>24</v>
      </c>
      <c r="N202" s="5">
        <v>13200</v>
      </c>
      <c r="O202" s="8">
        <v>7245.07</v>
      </c>
      <c r="P202" s="2" t="s">
        <v>175</v>
      </c>
      <c r="Q202" s="2" t="s">
        <v>176</v>
      </c>
      <c r="R202" s="2" t="s">
        <v>176</v>
      </c>
      <c r="S202" s="2" t="s">
        <v>177</v>
      </c>
      <c r="T202" s="2" t="s">
        <v>52</v>
      </c>
      <c r="U202" s="4">
        <v>3</v>
      </c>
      <c r="V202" s="4">
        <v>1</v>
      </c>
    </row>
    <row r="203" spans="1:22" x14ac:dyDescent="0.25">
      <c r="A203" s="1">
        <v>2138</v>
      </c>
      <c r="B203" s="2" t="s">
        <v>692</v>
      </c>
      <c r="C203" s="2" t="s">
        <v>20</v>
      </c>
      <c r="D203" s="2" t="s">
        <v>21</v>
      </c>
      <c r="E203" s="2" t="s">
        <v>693</v>
      </c>
      <c r="F203" s="2" t="s">
        <v>22</v>
      </c>
      <c r="G203" s="3">
        <v>44967</v>
      </c>
      <c r="H203" s="3">
        <v>46022</v>
      </c>
      <c r="I203" s="4" t="s">
        <v>22</v>
      </c>
      <c r="J203" s="4">
        <v>9</v>
      </c>
      <c r="K203" s="2" t="s">
        <v>25</v>
      </c>
      <c r="L203" s="4">
        <v>23</v>
      </c>
      <c r="M203" s="2" t="s">
        <v>24</v>
      </c>
      <c r="N203" s="5">
        <v>33466</v>
      </c>
      <c r="O203" s="8">
        <v>4850</v>
      </c>
      <c r="P203" s="2" t="s">
        <v>93</v>
      </c>
      <c r="Q203" s="2" t="s">
        <v>94</v>
      </c>
      <c r="R203" s="2" t="s">
        <v>94</v>
      </c>
      <c r="S203" s="2" t="s">
        <v>93</v>
      </c>
      <c r="T203" s="2" t="s">
        <v>93</v>
      </c>
      <c r="U203" s="4">
        <v>1</v>
      </c>
      <c r="V203" s="4">
        <v>1</v>
      </c>
    </row>
    <row r="204" spans="1:22" x14ac:dyDescent="0.25">
      <c r="A204" s="1">
        <v>2238</v>
      </c>
      <c r="B204" s="2" t="s">
        <v>983</v>
      </c>
      <c r="C204" s="2" t="s">
        <v>20</v>
      </c>
      <c r="D204" s="2" t="s">
        <v>21</v>
      </c>
      <c r="E204" s="2" t="s">
        <v>984</v>
      </c>
      <c r="F204" s="2" t="s">
        <v>22</v>
      </c>
      <c r="G204" s="3">
        <v>45273</v>
      </c>
      <c r="H204" s="3">
        <v>46022</v>
      </c>
      <c r="I204" s="4" t="s">
        <v>22</v>
      </c>
      <c r="J204" s="4">
        <v>6</v>
      </c>
      <c r="K204" s="2" t="s">
        <v>46</v>
      </c>
      <c r="L204" s="4">
        <v>23</v>
      </c>
      <c r="M204" s="2" t="s">
        <v>24</v>
      </c>
      <c r="N204" s="5">
        <v>964</v>
      </c>
      <c r="O204" s="8">
        <v>0</v>
      </c>
      <c r="P204" s="2" t="s">
        <v>416</v>
      </c>
      <c r="Q204" s="2" t="s">
        <v>417</v>
      </c>
      <c r="R204" s="2" t="s">
        <v>418</v>
      </c>
      <c r="S204" s="2" t="s">
        <v>416</v>
      </c>
      <c r="T204" s="2" t="s">
        <v>416</v>
      </c>
      <c r="U204" s="4">
        <v>1</v>
      </c>
      <c r="V204" s="4">
        <v>1</v>
      </c>
    </row>
    <row r="205" spans="1:22" x14ac:dyDescent="0.25">
      <c r="A205" s="1">
        <v>2239</v>
      </c>
      <c r="B205" s="2" t="s">
        <v>985</v>
      </c>
      <c r="C205" s="2" t="s">
        <v>20</v>
      </c>
      <c r="D205" s="2" t="s">
        <v>21</v>
      </c>
      <c r="E205" s="2" t="s">
        <v>986</v>
      </c>
      <c r="F205" s="2" t="s">
        <v>22</v>
      </c>
      <c r="G205" s="3">
        <v>45278</v>
      </c>
      <c r="H205" s="3">
        <v>46022</v>
      </c>
      <c r="I205" s="4" t="s">
        <v>22</v>
      </c>
      <c r="J205" s="4">
        <v>8</v>
      </c>
      <c r="K205" s="2" t="s">
        <v>23</v>
      </c>
      <c r="L205" s="4">
        <v>23</v>
      </c>
      <c r="M205" s="2" t="s">
        <v>24</v>
      </c>
      <c r="N205" s="5">
        <v>5000</v>
      </c>
      <c r="O205" s="8">
        <v>0</v>
      </c>
      <c r="P205" s="2" t="s">
        <v>351</v>
      </c>
      <c r="Q205" s="2" t="s">
        <v>352</v>
      </c>
      <c r="R205" s="2" t="s">
        <v>352</v>
      </c>
      <c r="S205" s="2" t="s">
        <v>351</v>
      </c>
      <c r="T205" s="2" t="s">
        <v>351</v>
      </c>
      <c r="U205" s="4">
        <v>1</v>
      </c>
      <c r="V205" s="4">
        <v>1</v>
      </c>
    </row>
    <row r="206" spans="1:22" x14ac:dyDescent="0.25">
      <c r="A206" s="1">
        <v>2198</v>
      </c>
      <c r="B206" s="2" t="s">
        <v>857</v>
      </c>
      <c r="C206" s="2" t="s">
        <v>20</v>
      </c>
      <c r="D206" s="2" t="s">
        <v>21</v>
      </c>
      <c r="E206" s="2" t="s">
        <v>858</v>
      </c>
      <c r="F206" s="2" t="s">
        <v>22</v>
      </c>
      <c r="G206" s="3">
        <v>44938</v>
      </c>
      <c r="H206" s="3">
        <v>46033</v>
      </c>
      <c r="I206" s="4">
        <v>1036</v>
      </c>
      <c r="J206" s="4">
        <v>9</v>
      </c>
      <c r="K206" s="2" t="s">
        <v>25</v>
      </c>
      <c r="L206" s="4">
        <v>23</v>
      </c>
      <c r="M206" s="2" t="s">
        <v>24</v>
      </c>
      <c r="N206" s="5">
        <v>39300</v>
      </c>
      <c r="O206" s="8">
        <v>0</v>
      </c>
      <c r="P206" s="2" t="s">
        <v>89</v>
      </c>
      <c r="Q206" s="2" t="s">
        <v>90</v>
      </c>
      <c r="R206" s="2" t="s">
        <v>90</v>
      </c>
      <c r="S206" s="2" t="s">
        <v>89</v>
      </c>
      <c r="T206" s="2" t="s">
        <v>89</v>
      </c>
      <c r="U206" s="4">
        <v>1</v>
      </c>
      <c r="V206" s="4">
        <v>1</v>
      </c>
    </row>
    <row r="207" spans="1:22" x14ac:dyDescent="0.25">
      <c r="A207" s="1">
        <v>2196</v>
      </c>
      <c r="B207" s="2" t="s">
        <v>851</v>
      </c>
      <c r="C207" s="2" t="s">
        <v>20</v>
      </c>
      <c r="D207" s="2" t="s">
        <v>21</v>
      </c>
      <c r="E207" s="2" t="s">
        <v>852</v>
      </c>
      <c r="F207" s="2" t="s">
        <v>796</v>
      </c>
      <c r="G207" s="3">
        <v>45147</v>
      </c>
      <c r="H207" s="3">
        <v>46047</v>
      </c>
      <c r="I207" s="4">
        <v>900</v>
      </c>
      <c r="J207" s="4">
        <v>8</v>
      </c>
      <c r="K207" s="2" t="s">
        <v>23</v>
      </c>
      <c r="L207" s="4">
        <v>23</v>
      </c>
      <c r="M207" s="2" t="s">
        <v>24</v>
      </c>
      <c r="N207" s="5">
        <v>50000</v>
      </c>
      <c r="O207" s="8">
        <v>0</v>
      </c>
      <c r="P207" s="2" t="s">
        <v>853</v>
      </c>
      <c r="Q207" s="2" t="s">
        <v>854</v>
      </c>
      <c r="R207" s="2" t="s">
        <v>854</v>
      </c>
      <c r="S207" s="2" t="s">
        <v>853</v>
      </c>
      <c r="T207" s="2" t="s">
        <v>853</v>
      </c>
      <c r="U207" s="4">
        <v>1</v>
      </c>
      <c r="V207" s="4">
        <v>1</v>
      </c>
    </row>
    <row r="208" spans="1:22" x14ac:dyDescent="0.25">
      <c r="A208" s="1">
        <v>2145</v>
      </c>
      <c r="B208" s="2" t="s">
        <v>710</v>
      </c>
      <c r="C208" s="2" t="s">
        <v>20</v>
      </c>
      <c r="D208" s="2" t="s">
        <v>21</v>
      </c>
      <c r="E208" s="2" t="s">
        <v>711</v>
      </c>
      <c r="F208" s="2" t="s">
        <v>22</v>
      </c>
      <c r="G208" s="3">
        <v>45001</v>
      </c>
      <c r="H208" s="3">
        <v>46097</v>
      </c>
      <c r="I208" s="4">
        <v>1095</v>
      </c>
      <c r="J208" s="4">
        <v>9</v>
      </c>
      <c r="K208" s="2" t="s">
        <v>25</v>
      </c>
      <c r="L208" s="4">
        <v>23</v>
      </c>
      <c r="M208" s="2" t="s">
        <v>24</v>
      </c>
      <c r="N208" s="5">
        <v>60000</v>
      </c>
      <c r="O208" s="8">
        <v>1766.12</v>
      </c>
      <c r="P208" s="2" t="s">
        <v>712</v>
      </c>
      <c r="Q208" s="2" t="s">
        <v>713</v>
      </c>
      <c r="R208" s="2" t="s">
        <v>713</v>
      </c>
      <c r="S208" s="2" t="s">
        <v>712</v>
      </c>
      <c r="T208" s="2" t="s">
        <v>712</v>
      </c>
      <c r="U208" s="4">
        <v>1</v>
      </c>
      <c r="V208" s="4">
        <v>1</v>
      </c>
    </row>
    <row r="209" spans="1:22" x14ac:dyDescent="0.25">
      <c r="A209" s="1">
        <v>1988</v>
      </c>
      <c r="B209" s="2" t="s">
        <v>419</v>
      </c>
      <c r="C209" s="2" t="s">
        <v>32</v>
      </c>
      <c r="D209" s="2" t="s">
        <v>33</v>
      </c>
      <c r="E209" s="2" t="s">
        <v>420</v>
      </c>
      <c r="F209" s="2" t="s">
        <v>22</v>
      </c>
      <c r="G209" s="3">
        <v>44312</v>
      </c>
      <c r="H209" s="3">
        <v>46112</v>
      </c>
      <c r="I209" s="4" t="s">
        <v>22</v>
      </c>
      <c r="J209" s="4">
        <v>6</v>
      </c>
      <c r="K209" s="2" t="s">
        <v>46</v>
      </c>
      <c r="L209" s="4">
        <v>26</v>
      </c>
      <c r="M209" s="2" t="s">
        <v>31</v>
      </c>
      <c r="N209" s="5">
        <v>477323.4</v>
      </c>
      <c r="O209" s="8">
        <v>127210.93</v>
      </c>
      <c r="P209" s="2" t="s">
        <v>421</v>
      </c>
      <c r="Q209" s="2" t="s">
        <v>422</v>
      </c>
      <c r="R209" s="2" t="s">
        <v>422</v>
      </c>
      <c r="S209" s="2" t="s">
        <v>421</v>
      </c>
      <c r="T209" s="2" t="s">
        <v>421</v>
      </c>
      <c r="U209" s="4">
        <v>1</v>
      </c>
      <c r="V209" s="4">
        <v>1</v>
      </c>
    </row>
    <row r="210" spans="1:22" x14ac:dyDescent="0.25">
      <c r="A210" s="1">
        <v>2020</v>
      </c>
      <c r="B210" s="2" t="s">
        <v>488</v>
      </c>
      <c r="C210" s="2" t="s">
        <v>32</v>
      </c>
      <c r="D210" s="2" t="s">
        <v>33</v>
      </c>
      <c r="E210" s="2" t="s">
        <v>489</v>
      </c>
      <c r="F210" s="2" t="s">
        <v>22</v>
      </c>
      <c r="G210" s="3">
        <v>44312</v>
      </c>
      <c r="H210" s="3">
        <v>46112</v>
      </c>
      <c r="I210" s="4" t="s">
        <v>22</v>
      </c>
      <c r="J210" s="4">
        <v>6</v>
      </c>
      <c r="K210" s="2" t="s">
        <v>46</v>
      </c>
      <c r="L210" s="4">
        <v>26</v>
      </c>
      <c r="M210" s="2" t="s">
        <v>31</v>
      </c>
      <c r="N210" s="5">
        <v>558342</v>
      </c>
      <c r="O210" s="8">
        <v>177578.92</v>
      </c>
      <c r="P210" s="2" t="s">
        <v>421</v>
      </c>
      <c r="Q210" s="2" t="s">
        <v>422</v>
      </c>
      <c r="R210" s="2" t="s">
        <v>422</v>
      </c>
      <c r="S210" s="2" t="s">
        <v>421</v>
      </c>
      <c r="T210" s="2" t="s">
        <v>421</v>
      </c>
      <c r="U210" s="4">
        <v>1</v>
      </c>
      <c r="V210" s="4">
        <v>1</v>
      </c>
    </row>
    <row r="211" spans="1:22" x14ac:dyDescent="0.25">
      <c r="A211" s="1">
        <v>2157</v>
      </c>
      <c r="B211" s="2" t="s">
        <v>739</v>
      </c>
      <c r="C211" s="2" t="s">
        <v>20</v>
      </c>
      <c r="D211" s="2" t="s">
        <v>21</v>
      </c>
      <c r="E211" s="2" t="s">
        <v>740</v>
      </c>
      <c r="F211" s="2" t="s">
        <v>22</v>
      </c>
      <c r="G211" s="3">
        <v>45048</v>
      </c>
      <c r="H211" s="3">
        <v>46144</v>
      </c>
      <c r="I211" s="4">
        <v>1095</v>
      </c>
      <c r="J211" s="4">
        <v>6</v>
      </c>
      <c r="K211" s="2" t="s">
        <v>46</v>
      </c>
      <c r="L211" s="4">
        <v>23</v>
      </c>
      <c r="M211" s="2" t="s">
        <v>24</v>
      </c>
      <c r="N211" s="5">
        <v>960</v>
      </c>
      <c r="O211" s="8">
        <v>70</v>
      </c>
      <c r="P211" s="2" t="s">
        <v>123</v>
      </c>
      <c r="Q211" s="2" t="s">
        <v>124</v>
      </c>
      <c r="R211" s="2" t="s">
        <v>124</v>
      </c>
      <c r="S211" s="2" t="s">
        <v>123</v>
      </c>
      <c r="T211" s="2" t="s">
        <v>123</v>
      </c>
      <c r="U211" s="4">
        <v>1</v>
      </c>
      <c r="V211" s="4">
        <v>1</v>
      </c>
    </row>
    <row r="212" spans="1:22" x14ac:dyDescent="0.25">
      <c r="A212" s="1">
        <v>2159</v>
      </c>
      <c r="B212" s="2" t="s">
        <v>743</v>
      </c>
      <c r="C212" s="2" t="s">
        <v>28</v>
      </c>
      <c r="D212" s="2" t="s">
        <v>29</v>
      </c>
      <c r="E212" s="2" t="s">
        <v>744</v>
      </c>
      <c r="F212" s="2" t="s">
        <v>22</v>
      </c>
      <c r="G212" s="3">
        <v>45061</v>
      </c>
      <c r="H212" s="3">
        <v>46157</v>
      </c>
      <c r="I212" s="4">
        <v>1095</v>
      </c>
      <c r="J212" s="4">
        <v>10</v>
      </c>
      <c r="K212" s="2" t="s">
        <v>30</v>
      </c>
      <c r="L212" s="4">
        <v>23</v>
      </c>
      <c r="M212" s="2" t="s">
        <v>24</v>
      </c>
      <c r="N212" s="5">
        <v>150</v>
      </c>
      <c r="O212" s="8">
        <v>150</v>
      </c>
      <c r="P212" s="2" t="s">
        <v>82</v>
      </c>
      <c r="Q212" s="2" t="s">
        <v>83</v>
      </c>
      <c r="R212" s="2" t="s">
        <v>83</v>
      </c>
      <c r="S212" s="2" t="s">
        <v>82</v>
      </c>
      <c r="T212" s="2" t="s">
        <v>82</v>
      </c>
      <c r="U212" s="4">
        <v>1</v>
      </c>
      <c r="V212" s="4">
        <v>1</v>
      </c>
    </row>
    <row r="213" spans="1:22" x14ac:dyDescent="0.25">
      <c r="A213" s="1">
        <v>2072</v>
      </c>
      <c r="B213" s="2" t="s">
        <v>574</v>
      </c>
      <c r="C213" s="2" t="s">
        <v>20</v>
      </c>
      <c r="D213" s="2" t="s">
        <v>21</v>
      </c>
      <c r="E213" s="2" t="s">
        <v>575</v>
      </c>
      <c r="F213" s="2" t="s">
        <v>22</v>
      </c>
      <c r="G213" s="3">
        <v>44713</v>
      </c>
      <c r="H213" s="3">
        <v>46174</v>
      </c>
      <c r="I213" s="4" t="s">
        <v>22</v>
      </c>
      <c r="J213" s="4">
        <v>9</v>
      </c>
      <c r="K213" s="2" t="s">
        <v>25</v>
      </c>
      <c r="L213" s="4">
        <v>27</v>
      </c>
      <c r="M213" s="2" t="s">
        <v>74</v>
      </c>
      <c r="N213" s="5">
        <v>2957.12</v>
      </c>
      <c r="O213" s="8">
        <v>739.28</v>
      </c>
      <c r="P213" s="2" t="s">
        <v>576</v>
      </c>
      <c r="Q213" s="2" t="s">
        <v>577</v>
      </c>
      <c r="R213" s="2" t="s">
        <v>578</v>
      </c>
      <c r="S213" s="2" t="s">
        <v>576</v>
      </c>
      <c r="T213" s="2" t="s">
        <v>22</v>
      </c>
      <c r="U213" s="4">
        <v>1</v>
      </c>
      <c r="V213" s="4">
        <v>0</v>
      </c>
    </row>
    <row r="214" spans="1:22" x14ac:dyDescent="0.25">
      <c r="A214" s="1">
        <v>2193</v>
      </c>
      <c r="B214" s="2" t="s">
        <v>844</v>
      </c>
      <c r="C214" s="2" t="s">
        <v>20</v>
      </c>
      <c r="D214" s="2" t="s">
        <v>21</v>
      </c>
      <c r="E214" s="2" t="s">
        <v>845</v>
      </c>
      <c r="F214" s="2" t="s">
        <v>22</v>
      </c>
      <c r="G214" s="3">
        <v>37813</v>
      </c>
      <c r="H214" s="3">
        <v>46214</v>
      </c>
      <c r="I214" s="4">
        <v>1095</v>
      </c>
      <c r="J214" s="4">
        <v>9</v>
      </c>
      <c r="K214" s="2" t="s">
        <v>25</v>
      </c>
      <c r="L214" s="4">
        <v>23</v>
      </c>
      <c r="M214" s="2" t="s">
        <v>24</v>
      </c>
      <c r="N214" s="5">
        <v>35000</v>
      </c>
      <c r="O214" s="8">
        <v>0</v>
      </c>
      <c r="P214" s="2" t="s">
        <v>114</v>
      </c>
      <c r="Q214" s="2" t="s">
        <v>115</v>
      </c>
      <c r="R214" s="2" t="s">
        <v>115</v>
      </c>
      <c r="S214" s="2" t="s">
        <v>846</v>
      </c>
      <c r="T214" s="2" t="s">
        <v>846</v>
      </c>
      <c r="U214" s="4">
        <v>10</v>
      </c>
      <c r="V214" s="4">
        <v>10</v>
      </c>
    </row>
    <row r="215" spans="1:22" x14ac:dyDescent="0.25">
      <c r="A215" s="1">
        <v>2058</v>
      </c>
      <c r="B215" s="2" t="s">
        <v>543</v>
      </c>
      <c r="C215" s="2" t="s">
        <v>20</v>
      </c>
      <c r="D215" s="2" t="s">
        <v>21</v>
      </c>
      <c r="E215" s="2" t="s">
        <v>544</v>
      </c>
      <c r="F215" s="2" t="s">
        <v>22</v>
      </c>
      <c r="G215" s="3">
        <v>44470</v>
      </c>
      <c r="H215" s="3">
        <v>46230</v>
      </c>
      <c r="I215" s="4" t="s">
        <v>22</v>
      </c>
      <c r="J215" s="4">
        <v>9</v>
      </c>
      <c r="K215" s="2" t="s">
        <v>25</v>
      </c>
      <c r="L215" s="4">
        <v>26</v>
      </c>
      <c r="M215" s="2" t="s">
        <v>31</v>
      </c>
      <c r="N215" s="5">
        <v>289543.46000000002</v>
      </c>
      <c r="O215" s="8">
        <v>42924.75</v>
      </c>
      <c r="P215" s="2" t="s">
        <v>545</v>
      </c>
      <c r="Q215" s="2" t="s">
        <v>546</v>
      </c>
      <c r="R215" s="2" t="s">
        <v>547</v>
      </c>
      <c r="S215" s="2" t="s">
        <v>545</v>
      </c>
      <c r="T215" s="2" t="s">
        <v>22</v>
      </c>
      <c r="U215" s="4">
        <v>1</v>
      </c>
      <c r="V215" s="4">
        <v>0</v>
      </c>
    </row>
    <row r="216" spans="1:22" x14ac:dyDescent="0.25">
      <c r="A216" s="1">
        <v>2059</v>
      </c>
      <c r="B216" s="2" t="s">
        <v>548</v>
      </c>
      <c r="C216" s="2" t="s">
        <v>20</v>
      </c>
      <c r="D216" s="2" t="s">
        <v>21</v>
      </c>
      <c r="E216" s="2" t="s">
        <v>549</v>
      </c>
      <c r="F216" s="2" t="s">
        <v>22</v>
      </c>
      <c r="G216" s="3">
        <v>44470</v>
      </c>
      <c r="H216" s="3">
        <v>46230</v>
      </c>
      <c r="I216" s="4" t="s">
        <v>22</v>
      </c>
      <c r="J216" s="4">
        <v>9</v>
      </c>
      <c r="K216" s="2" t="s">
        <v>25</v>
      </c>
      <c r="L216" s="4">
        <v>26</v>
      </c>
      <c r="M216" s="2" t="s">
        <v>31</v>
      </c>
      <c r="N216" s="5">
        <v>431812.24</v>
      </c>
      <c r="O216" s="8">
        <v>31463.61</v>
      </c>
      <c r="P216" s="2" t="s">
        <v>545</v>
      </c>
      <c r="Q216" s="2" t="s">
        <v>546</v>
      </c>
      <c r="R216" s="2" t="s">
        <v>547</v>
      </c>
      <c r="S216" s="2" t="s">
        <v>545</v>
      </c>
      <c r="T216" s="2" t="s">
        <v>22</v>
      </c>
      <c r="U216" s="4">
        <v>1</v>
      </c>
      <c r="V216" s="4">
        <v>0</v>
      </c>
    </row>
    <row r="217" spans="1:22" x14ac:dyDescent="0.25">
      <c r="A217" s="1">
        <v>2060</v>
      </c>
      <c r="B217" s="2" t="s">
        <v>550</v>
      </c>
      <c r="C217" s="2" t="s">
        <v>20</v>
      </c>
      <c r="D217" s="2" t="s">
        <v>21</v>
      </c>
      <c r="E217" s="2" t="s">
        <v>551</v>
      </c>
      <c r="F217" s="2" t="s">
        <v>22</v>
      </c>
      <c r="G217" s="3">
        <v>44470</v>
      </c>
      <c r="H217" s="3">
        <v>46230</v>
      </c>
      <c r="I217" s="4" t="s">
        <v>22</v>
      </c>
      <c r="J217" s="4">
        <v>9</v>
      </c>
      <c r="K217" s="2" t="s">
        <v>25</v>
      </c>
      <c r="L217" s="4">
        <v>26</v>
      </c>
      <c r="M217" s="2" t="s">
        <v>31</v>
      </c>
      <c r="N217" s="5">
        <v>285081.94</v>
      </c>
      <c r="O217" s="8">
        <v>34334.53</v>
      </c>
      <c r="P217" s="2" t="s">
        <v>545</v>
      </c>
      <c r="Q217" s="2" t="s">
        <v>546</v>
      </c>
      <c r="R217" s="2" t="s">
        <v>547</v>
      </c>
      <c r="S217" s="2" t="s">
        <v>545</v>
      </c>
      <c r="T217" s="2" t="s">
        <v>22</v>
      </c>
      <c r="U217" s="4">
        <v>1</v>
      </c>
      <c r="V217" s="4">
        <v>0</v>
      </c>
    </row>
    <row r="218" spans="1:22" x14ac:dyDescent="0.25">
      <c r="A218" s="1">
        <v>2061</v>
      </c>
      <c r="B218" s="2" t="s">
        <v>552</v>
      </c>
      <c r="C218" s="2" t="s">
        <v>20</v>
      </c>
      <c r="D218" s="2" t="s">
        <v>21</v>
      </c>
      <c r="E218" s="2" t="s">
        <v>553</v>
      </c>
      <c r="F218" s="2" t="s">
        <v>22</v>
      </c>
      <c r="G218" s="3">
        <v>44470</v>
      </c>
      <c r="H218" s="3">
        <v>46230</v>
      </c>
      <c r="I218" s="4" t="s">
        <v>22</v>
      </c>
      <c r="J218" s="4">
        <v>9</v>
      </c>
      <c r="K218" s="2" t="s">
        <v>25</v>
      </c>
      <c r="L218" s="4">
        <v>26</v>
      </c>
      <c r="M218" s="2" t="s">
        <v>31</v>
      </c>
      <c r="N218" s="5">
        <v>240958.63</v>
      </c>
      <c r="O218" s="8">
        <v>10565.15</v>
      </c>
      <c r="P218" s="2" t="s">
        <v>545</v>
      </c>
      <c r="Q218" s="2" t="s">
        <v>546</v>
      </c>
      <c r="R218" s="2" t="s">
        <v>547</v>
      </c>
      <c r="S218" s="2" t="s">
        <v>545</v>
      </c>
      <c r="T218" s="2" t="s">
        <v>22</v>
      </c>
      <c r="U218" s="4">
        <v>1</v>
      </c>
      <c r="V218" s="4">
        <v>0</v>
      </c>
    </row>
    <row r="219" spans="1:22" x14ac:dyDescent="0.25">
      <c r="A219" s="1">
        <v>2062</v>
      </c>
      <c r="B219" s="2" t="s">
        <v>554</v>
      </c>
      <c r="C219" s="2" t="s">
        <v>20</v>
      </c>
      <c r="D219" s="2" t="s">
        <v>21</v>
      </c>
      <c r="E219" s="2" t="s">
        <v>555</v>
      </c>
      <c r="F219" s="2" t="s">
        <v>22</v>
      </c>
      <c r="G219" s="3">
        <v>44470</v>
      </c>
      <c r="H219" s="3">
        <v>46230</v>
      </c>
      <c r="I219" s="4" t="s">
        <v>22</v>
      </c>
      <c r="J219" s="4">
        <v>9</v>
      </c>
      <c r="K219" s="2" t="s">
        <v>25</v>
      </c>
      <c r="L219" s="4">
        <v>26</v>
      </c>
      <c r="M219" s="2" t="s">
        <v>31</v>
      </c>
      <c r="N219" s="5">
        <v>572999.25</v>
      </c>
      <c r="O219" s="8">
        <v>57551.72</v>
      </c>
      <c r="P219" s="2" t="s">
        <v>545</v>
      </c>
      <c r="Q219" s="2" t="s">
        <v>546</v>
      </c>
      <c r="R219" s="2" t="s">
        <v>547</v>
      </c>
      <c r="S219" s="2" t="s">
        <v>545</v>
      </c>
      <c r="T219" s="2" t="s">
        <v>22</v>
      </c>
      <c r="U219" s="4">
        <v>1</v>
      </c>
      <c r="V219" s="4">
        <v>0</v>
      </c>
    </row>
    <row r="220" spans="1:22" x14ac:dyDescent="0.25">
      <c r="A220" s="1">
        <v>2063</v>
      </c>
      <c r="B220" s="2" t="s">
        <v>556</v>
      </c>
      <c r="C220" s="2" t="s">
        <v>20</v>
      </c>
      <c r="D220" s="2" t="s">
        <v>21</v>
      </c>
      <c r="E220" s="2" t="s">
        <v>557</v>
      </c>
      <c r="F220" s="2" t="s">
        <v>22</v>
      </c>
      <c r="G220" s="3">
        <v>44470</v>
      </c>
      <c r="H220" s="3">
        <v>46230</v>
      </c>
      <c r="I220" s="4" t="s">
        <v>22</v>
      </c>
      <c r="J220" s="4">
        <v>9</v>
      </c>
      <c r="K220" s="2" t="s">
        <v>25</v>
      </c>
      <c r="L220" s="4">
        <v>26</v>
      </c>
      <c r="M220" s="2" t="s">
        <v>31</v>
      </c>
      <c r="N220" s="5">
        <v>532370.75</v>
      </c>
      <c r="O220" s="8">
        <v>67618.070000000007</v>
      </c>
      <c r="P220" s="2" t="s">
        <v>545</v>
      </c>
      <c r="Q220" s="2" t="s">
        <v>546</v>
      </c>
      <c r="R220" s="2" t="s">
        <v>547</v>
      </c>
      <c r="S220" s="2" t="s">
        <v>545</v>
      </c>
      <c r="T220" s="2" t="s">
        <v>22</v>
      </c>
      <c r="U220" s="4">
        <v>1</v>
      </c>
      <c r="V220" s="4">
        <v>0</v>
      </c>
    </row>
    <row r="221" spans="1:22" x14ac:dyDescent="0.25">
      <c r="A221" s="1">
        <v>2204</v>
      </c>
      <c r="B221" s="2" t="s">
        <v>878</v>
      </c>
      <c r="C221" s="2" t="s">
        <v>28</v>
      </c>
      <c r="D221" s="2" t="s">
        <v>29</v>
      </c>
      <c r="E221" s="2" t="s">
        <v>879</v>
      </c>
      <c r="F221" s="2" t="s">
        <v>22</v>
      </c>
      <c r="G221" s="3">
        <v>45174</v>
      </c>
      <c r="H221" s="3">
        <v>46269</v>
      </c>
      <c r="I221" s="4">
        <v>1095</v>
      </c>
      <c r="J221" s="4">
        <v>10</v>
      </c>
      <c r="K221" s="2" t="s">
        <v>30</v>
      </c>
      <c r="L221" s="4">
        <v>1</v>
      </c>
      <c r="M221" s="2" t="s">
        <v>34</v>
      </c>
      <c r="N221" s="5">
        <v>291929.55</v>
      </c>
      <c r="O221" s="8">
        <v>0</v>
      </c>
      <c r="P221" s="2" t="s">
        <v>880</v>
      </c>
      <c r="Q221" s="2" t="s">
        <v>881</v>
      </c>
      <c r="R221" s="2" t="s">
        <v>881</v>
      </c>
      <c r="S221" s="2" t="s">
        <v>882</v>
      </c>
      <c r="T221" s="2" t="s">
        <v>882</v>
      </c>
      <c r="U221" s="4">
        <v>27</v>
      </c>
      <c r="V221" s="4">
        <v>27</v>
      </c>
    </row>
    <row r="222" spans="1:22" x14ac:dyDescent="0.25">
      <c r="A222" s="1">
        <v>2205</v>
      </c>
      <c r="B222" s="2" t="s">
        <v>883</v>
      </c>
      <c r="C222" s="2" t="s">
        <v>28</v>
      </c>
      <c r="D222" s="2" t="s">
        <v>29</v>
      </c>
      <c r="E222" s="2" t="s">
        <v>884</v>
      </c>
      <c r="F222" s="2" t="s">
        <v>22</v>
      </c>
      <c r="G222" s="3">
        <v>45174</v>
      </c>
      <c r="H222" s="3">
        <v>46269</v>
      </c>
      <c r="I222" s="4">
        <v>1095</v>
      </c>
      <c r="J222" s="4">
        <v>10</v>
      </c>
      <c r="K222" s="2" t="s">
        <v>30</v>
      </c>
      <c r="L222" s="4">
        <v>1</v>
      </c>
      <c r="M222" s="2" t="s">
        <v>34</v>
      </c>
      <c r="N222" s="5">
        <v>327462.74</v>
      </c>
      <c r="O222" s="8">
        <v>0</v>
      </c>
      <c r="P222" s="2" t="s">
        <v>880</v>
      </c>
      <c r="Q222" s="2" t="s">
        <v>881</v>
      </c>
      <c r="R222" s="2" t="s">
        <v>881</v>
      </c>
      <c r="S222" s="2" t="s">
        <v>885</v>
      </c>
      <c r="T222" s="2" t="s">
        <v>885</v>
      </c>
      <c r="U222" s="4">
        <v>27</v>
      </c>
      <c r="V222" s="4">
        <v>27</v>
      </c>
    </row>
    <row r="223" spans="1:22" x14ac:dyDescent="0.25">
      <c r="A223" s="1">
        <v>2217</v>
      </c>
      <c r="B223" s="2" t="s">
        <v>921</v>
      </c>
      <c r="C223" s="2" t="s">
        <v>32</v>
      </c>
      <c r="D223" s="2" t="s">
        <v>33</v>
      </c>
      <c r="E223" s="2" t="s">
        <v>922</v>
      </c>
      <c r="F223" s="2" t="s">
        <v>22</v>
      </c>
      <c r="G223" s="3">
        <v>45176</v>
      </c>
      <c r="H223" s="3">
        <v>46272</v>
      </c>
      <c r="I223" s="4">
        <v>1095</v>
      </c>
      <c r="J223" s="4">
        <v>6</v>
      </c>
      <c r="K223" s="2" t="s">
        <v>46</v>
      </c>
      <c r="L223" s="4">
        <v>1</v>
      </c>
      <c r="M223" s="2" t="s">
        <v>34</v>
      </c>
      <c r="N223" s="5">
        <v>447933.19</v>
      </c>
      <c r="O223" s="8">
        <v>0</v>
      </c>
      <c r="P223" s="2" t="s">
        <v>923</v>
      </c>
      <c r="Q223" s="2" t="s">
        <v>924</v>
      </c>
      <c r="R223" s="2" t="s">
        <v>924</v>
      </c>
      <c r="S223" s="2" t="s">
        <v>925</v>
      </c>
      <c r="T223" s="2" t="s">
        <v>925</v>
      </c>
      <c r="U223" s="4">
        <v>27</v>
      </c>
      <c r="V223" s="4">
        <v>27</v>
      </c>
    </row>
    <row r="224" spans="1:22" x14ac:dyDescent="0.25">
      <c r="A224" s="1">
        <v>2215</v>
      </c>
      <c r="B224" s="2" t="s">
        <v>913</v>
      </c>
      <c r="C224" s="2" t="s">
        <v>32</v>
      </c>
      <c r="D224" s="2" t="s">
        <v>33</v>
      </c>
      <c r="E224" s="2" t="s">
        <v>914</v>
      </c>
      <c r="F224" s="2" t="s">
        <v>22</v>
      </c>
      <c r="G224" s="3">
        <v>45177</v>
      </c>
      <c r="H224" s="3">
        <v>46273</v>
      </c>
      <c r="I224" s="4">
        <v>1095</v>
      </c>
      <c r="J224" s="4">
        <v>6</v>
      </c>
      <c r="K224" s="2" t="s">
        <v>46</v>
      </c>
      <c r="L224" s="4">
        <v>1</v>
      </c>
      <c r="M224" s="2" t="s">
        <v>34</v>
      </c>
      <c r="N224" s="5">
        <v>452066.81</v>
      </c>
      <c r="O224" s="8">
        <v>45206.7</v>
      </c>
      <c r="P224" s="2" t="s">
        <v>650</v>
      </c>
      <c r="Q224" s="2" t="s">
        <v>651</v>
      </c>
      <c r="R224" s="2" t="s">
        <v>651</v>
      </c>
      <c r="S224" s="2" t="s">
        <v>915</v>
      </c>
      <c r="T224" s="2" t="s">
        <v>915</v>
      </c>
      <c r="U224" s="4">
        <v>27</v>
      </c>
      <c r="V224" s="4">
        <v>27</v>
      </c>
    </row>
    <row r="225" spans="1:22" x14ac:dyDescent="0.25">
      <c r="A225" s="1">
        <v>2218</v>
      </c>
      <c r="B225" s="2" t="s">
        <v>926</v>
      </c>
      <c r="C225" s="2" t="s">
        <v>32</v>
      </c>
      <c r="D225" s="2" t="s">
        <v>33</v>
      </c>
      <c r="E225" s="2" t="s">
        <v>927</v>
      </c>
      <c r="F225" s="2" t="s">
        <v>22</v>
      </c>
      <c r="G225" s="3">
        <v>45188</v>
      </c>
      <c r="H225" s="3">
        <v>46284</v>
      </c>
      <c r="I225" s="4">
        <v>1095</v>
      </c>
      <c r="J225" s="4">
        <v>6</v>
      </c>
      <c r="K225" s="2" t="s">
        <v>46</v>
      </c>
      <c r="L225" s="4">
        <v>1</v>
      </c>
      <c r="M225" s="2" t="s">
        <v>34</v>
      </c>
      <c r="N225" s="5">
        <v>261273.47</v>
      </c>
      <c r="O225" s="8">
        <v>0</v>
      </c>
      <c r="P225" s="2" t="s">
        <v>928</v>
      </c>
      <c r="Q225" s="2" t="s">
        <v>929</v>
      </c>
      <c r="R225" s="2" t="s">
        <v>929</v>
      </c>
      <c r="S225" s="2" t="s">
        <v>930</v>
      </c>
      <c r="T225" s="2" t="s">
        <v>930</v>
      </c>
      <c r="U225" s="4">
        <v>26</v>
      </c>
      <c r="V225" s="4">
        <v>26</v>
      </c>
    </row>
    <row r="226" spans="1:22" x14ac:dyDescent="0.25">
      <c r="A226" s="1">
        <v>2216</v>
      </c>
      <c r="B226" s="2" t="s">
        <v>916</v>
      </c>
      <c r="C226" s="2" t="s">
        <v>32</v>
      </c>
      <c r="D226" s="2" t="s">
        <v>33</v>
      </c>
      <c r="E226" s="2" t="s">
        <v>917</v>
      </c>
      <c r="F226" s="2" t="s">
        <v>22</v>
      </c>
      <c r="G226" s="3">
        <v>45189</v>
      </c>
      <c r="H226" s="3">
        <v>46285</v>
      </c>
      <c r="I226" s="4">
        <v>1095</v>
      </c>
      <c r="J226" s="4">
        <v>6</v>
      </c>
      <c r="K226" s="2" t="s">
        <v>46</v>
      </c>
      <c r="L226" s="4">
        <v>1</v>
      </c>
      <c r="M226" s="2" t="s">
        <v>34</v>
      </c>
      <c r="N226" s="5">
        <v>319334.24</v>
      </c>
      <c r="O226" s="8">
        <v>0</v>
      </c>
      <c r="P226" s="2" t="s">
        <v>918</v>
      </c>
      <c r="Q226" s="2" t="s">
        <v>919</v>
      </c>
      <c r="R226" s="2" t="s">
        <v>919</v>
      </c>
      <c r="S226" s="2" t="s">
        <v>920</v>
      </c>
      <c r="T226" s="2" t="s">
        <v>920</v>
      </c>
      <c r="U226" s="4">
        <v>25</v>
      </c>
      <c r="V226" s="4">
        <v>25</v>
      </c>
    </row>
    <row r="227" spans="1:22" x14ac:dyDescent="0.25">
      <c r="A227" s="1">
        <v>2223</v>
      </c>
      <c r="B227" s="2" t="s">
        <v>944</v>
      </c>
      <c r="C227" s="2" t="s">
        <v>28</v>
      </c>
      <c r="D227" s="2" t="s">
        <v>29</v>
      </c>
      <c r="E227" s="2" t="s">
        <v>945</v>
      </c>
      <c r="F227" s="2" t="s">
        <v>22</v>
      </c>
      <c r="G227" s="3">
        <v>45219</v>
      </c>
      <c r="H227" s="3">
        <v>46314</v>
      </c>
      <c r="I227" s="4">
        <v>3</v>
      </c>
      <c r="J227" s="4">
        <v>10</v>
      </c>
      <c r="K227" s="2" t="s">
        <v>30</v>
      </c>
      <c r="L227" s="4">
        <v>23</v>
      </c>
      <c r="M227" s="2" t="s">
        <v>24</v>
      </c>
      <c r="N227" s="5">
        <v>187</v>
      </c>
      <c r="O227" s="8">
        <v>0</v>
      </c>
      <c r="P227" s="2" t="s">
        <v>82</v>
      </c>
      <c r="Q227" s="2" t="s">
        <v>83</v>
      </c>
      <c r="R227" s="2" t="s">
        <v>83</v>
      </c>
      <c r="S227" s="2" t="s">
        <v>82</v>
      </c>
      <c r="T227" s="2" t="s">
        <v>82</v>
      </c>
      <c r="U227" s="4">
        <v>1</v>
      </c>
      <c r="V227" s="4">
        <v>1</v>
      </c>
    </row>
    <row r="228" spans="1:22" x14ac:dyDescent="0.25">
      <c r="A228" s="1">
        <v>1992</v>
      </c>
      <c r="B228" s="2" t="s">
        <v>423</v>
      </c>
      <c r="C228" s="2" t="s">
        <v>20</v>
      </c>
      <c r="D228" s="2" t="s">
        <v>21</v>
      </c>
      <c r="E228" s="2" t="s">
        <v>424</v>
      </c>
      <c r="F228" s="2" t="s">
        <v>22</v>
      </c>
      <c r="G228" s="3">
        <v>44613</v>
      </c>
      <c r="H228" s="3">
        <v>46446</v>
      </c>
      <c r="I228" s="4">
        <v>60</v>
      </c>
      <c r="J228" s="4">
        <v>9</v>
      </c>
      <c r="K228" s="2" t="s">
        <v>25</v>
      </c>
      <c r="L228" s="4">
        <v>23</v>
      </c>
      <c r="M228" s="2" t="s">
        <v>24</v>
      </c>
      <c r="N228" s="5">
        <v>5400</v>
      </c>
      <c r="O228" s="8">
        <v>1620</v>
      </c>
      <c r="P228" s="2" t="s">
        <v>175</v>
      </c>
      <c r="Q228" s="2" t="s">
        <v>176</v>
      </c>
      <c r="R228" s="2" t="s">
        <v>176</v>
      </c>
      <c r="S228" s="2" t="s">
        <v>425</v>
      </c>
      <c r="T228" s="2" t="s">
        <v>77</v>
      </c>
      <c r="U228" s="4">
        <v>2</v>
      </c>
      <c r="V228" s="4">
        <v>1</v>
      </c>
    </row>
    <row r="229" spans="1:22" x14ac:dyDescent="0.25">
      <c r="A229" s="1">
        <v>2108</v>
      </c>
      <c r="B229" s="2" t="s">
        <v>627</v>
      </c>
      <c r="C229" s="2" t="s">
        <v>20</v>
      </c>
      <c r="D229" s="2" t="s">
        <v>21</v>
      </c>
      <c r="E229" s="2" t="s">
        <v>628</v>
      </c>
      <c r="F229" s="2" t="s">
        <v>22</v>
      </c>
      <c r="G229" s="3">
        <v>44744</v>
      </c>
      <c r="H229" s="3">
        <v>46752</v>
      </c>
      <c r="I229" s="4" t="s">
        <v>22</v>
      </c>
      <c r="J229" s="4">
        <v>6</v>
      </c>
      <c r="K229" s="2" t="s">
        <v>46</v>
      </c>
      <c r="L229" s="4">
        <v>26</v>
      </c>
      <c r="M229" s="2" t="s">
        <v>31</v>
      </c>
      <c r="N229" s="5">
        <v>591880</v>
      </c>
      <c r="O229" s="8">
        <v>93824.639999999999</v>
      </c>
      <c r="P229" s="2" t="s">
        <v>134</v>
      </c>
      <c r="Q229" s="2" t="s">
        <v>135</v>
      </c>
      <c r="R229" s="2" t="s">
        <v>136</v>
      </c>
      <c r="S229" s="2" t="s">
        <v>134</v>
      </c>
      <c r="T229" s="2" t="s">
        <v>134</v>
      </c>
      <c r="U229" s="4">
        <v>1</v>
      </c>
      <c r="V229" s="4">
        <v>1</v>
      </c>
    </row>
    <row r="230" spans="1:22" x14ac:dyDescent="0.25">
      <c r="A230" s="1">
        <v>2182</v>
      </c>
      <c r="B230" s="2" t="s">
        <v>812</v>
      </c>
      <c r="C230" s="2" t="s">
        <v>20</v>
      </c>
      <c r="D230" s="2" t="s">
        <v>21</v>
      </c>
      <c r="E230" s="2" t="s">
        <v>813</v>
      </c>
      <c r="F230" s="2" t="s">
        <v>22</v>
      </c>
      <c r="G230" s="3">
        <v>44963</v>
      </c>
      <c r="H230" s="3">
        <v>46788</v>
      </c>
      <c r="I230" s="4">
        <v>1825</v>
      </c>
      <c r="J230" s="4">
        <v>9</v>
      </c>
      <c r="K230" s="2" t="s">
        <v>25</v>
      </c>
      <c r="L230" s="4">
        <v>26</v>
      </c>
      <c r="M230" s="2" t="s">
        <v>31</v>
      </c>
      <c r="N230" s="5">
        <v>92908</v>
      </c>
      <c r="O230" s="8">
        <v>0</v>
      </c>
      <c r="P230" s="2" t="s">
        <v>808</v>
      </c>
      <c r="Q230" s="2" t="s">
        <v>809</v>
      </c>
      <c r="R230" s="2" t="s">
        <v>809</v>
      </c>
      <c r="S230" s="2" t="s">
        <v>808</v>
      </c>
      <c r="T230" s="2" t="s">
        <v>808</v>
      </c>
      <c r="U230" s="4">
        <v>1</v>
      </c>
      <c r="V230" s="4">
        <v>1</v>
      </c>
    </row>
    <row r="231" spans="1:22" x14ac:dyDescent="0.25">
      <c r="A231" s="1">
        <v>2183</v>
      </c>
      <c r="B231" s="2" t="s">
        <v>814</v>
      </c>
      <c r="C231" s="2" t="s">
        <v>20</v>
      </c>
      <c r="D231" s="2" t="s">
        <v>21</v>
      </c>
      <c r="E231" s="2" t="s">
        <v>815</v>
      </c>
      <c r="F231" s="2" t="s">
        <v>22</v>
      </c>
      <c r="G231" s="3">
        <v>44970</v>
      </c>
      <c r="H231" s="3">
        <v>46795</v>
      </c>
      <c r="I231" s="4">
        <v>1825</v>
      </c>
      <c r="J231" s="4">
        <v>9</v>
      </c>
      <c r="K231" s="2" t="s">
        <v>25</v>
      </c>
      <c r="L231" s="4">
        <v>26</v>
      </c>
      <c r="M231" s="2" t="s">
        <v>31</v>
      </c>
      <c r="N231" s="5">
        <v>123779.5</v>
      </c>
      <c r="O231" s="8">
        <v>0</v>
      </c>
      <c r="P231" s="2" t="s">
        <v>808</v>
      </c>
      <c r="Q231" s="2" t="s">
        <v>809</v>
      </c>
      <c r="R231" s="2" t="s">
        <v>809</v>
      </c>
      <c r="S231" s="2" t="s">
        <v>808</v>
      </c>
      <c r="T231" s="2" t="s">
        <v>808</v>
      </c>
      <c r="U231" s="4">
        <v>1</v>
      </c>
      <c r="V231" s="4">
        <v>1</v>
      </c>
    </row>
    <row r="232" spans="1:22" x14ac:dyDescent="0.25">
      <c r="A232" s="1">
        <v>2180</v>
      </c>
      <c r="B232" s="2" t="s">
        <v>806</v>
      </c>
      <c r="C232" s="2" t="s">
        <v>20</v>
      </c>
      <c r="D232" s="2" t="s">
        <v>21</v>
      </c>
      <c r="E232" s="2" t="s">
        <v>807</v>
      </c>
      <c r="F232" s="2" t="s">
        <v>22</v>
      </c>
      <c r="G232" s="3">
        <v>44971</v>
      </c>
      <c r="H232" s="3">
        <v>46796</v>
      </c>
      <c r="I232" s="4">
        <v>1825</v>
      </c>
      <c r="J232" s="4">
        <v>7</v>
      </c>
      <c r="K232" s="2" t="s">
        <v>49</v>
      </c>
      <c r="L232" s="4">
        <v>26</v>
      </c>
      <c r="M232" s="2" t="s">
        <v>31</v>
      </c>
      <c r="N232" s="5">
        <v>339162.5</v>
      </c>
      <c r="O232" s="8">
        <v>0</v>
      </c>
      <c r="P232" s="2" t="s">
        <v>808</v>
      </c>
      <c r="Q232" s="2" t="s">
        <v>809</v>
      </c>
      <c r="R232" s="2" t="s">
        <v>809</v>
      </c>
      <c r="S232" s="2" t="s">
        <v>808</v>
      </c>
      <c r="T232" s="2" t="s">
        <v>808</v>
      </c>
      <c r="U232" s="4">
        <v>1</v>
      </c>
      <c r="V232" s="4">
        <v>1</v>
      </c>
    </row>
    <row r="233" spans="1:22" x14ac:dyDescent="0.25">
      <c r="A233" s="1">
        <v>2181</v>
      </c>
      <c r="B233" s="2" t="s">
        <v>810</v>
      </c>
      <c r="C233" s="2" t="s">
        <v>20</v>
      </c>
      <c r="D233" s="2" t="s">
        <v>21</v>
      </c>
      <c r="E233" s="2" t="s">
        <v>811</v>
      </c>
      <c r="F233" s="2" t="s">
        <v>22</v>
      </c>
      <c r="G233" s="3">
        <v>44971</v>
      </c>
      <c r="H233" s="3">
        <v>46796</v>
      </c>
      <c r="I233" s="4">
        <v>1825</v>
      </c>
      <c r="J233" s="4">
        <v>7</v>
      </c>
      <c r="K233" s="2" t="s">
        <v>49</v>
      </c>
      <c r="L233" s="4">
        <v>26</v>
      </c>
      <c r="M233" s="2" t="s">
        <v>31</v>
      </c>
      <c r="N233" s="5">
        <v>244052.5</v>
      </c>
      <c r="O233" s="8">
        <v>0</v>
      </c>
      <c r="P233" s="2" t="s">
        <v>808</v>
      </c>
      <c r="Q233" s="2" t="s">
        <v>809</v>
      </c>
      <c r="R233" s="2" t="s">
        <v>809</v>
      </c>
      <c r="S233" s="2" t="s">
        <v>808</v>
      </c>
      <c r="T233" s="2" t="s">
        <v>808</v>
      </c>
      <c r="U233" s="4">
        <v>1</v>
      </c>
      <c r="V233" s="4">
        <v>1</v>
      </c>
    </row>
    <row r="234" spans="1:22" x14ac:dyDescent="0.25">
      <c r="A234" s="1">
        <v>2166</v>
      </c>
      <c r="B234" s="2" t="s">
        <v>758</v>
      </c>
      <c r="C234" s="2" t="s">
        <v>28</v>
      </c>
      <c r="D234" s="2" t="s">
        <v>29</v>
      </c>
      <c r="E234" s="2" t="s">
        <v>759</v>
      </c>
      <c r="F234" s="2" t="s">
        <v>22</v>
      </c>
      <c r="G234" s="3">
        <v>45035</v>
      </c>
      <c r="H234" s="3">
        <v>46860</v>
      </c>
      <c r="I234" s="4">
        <v>60</v>
      </c>
      <c r="J234" s="4">
        <v>10</v>
      </c>
      <c r="K234" s="2" t="s">
        <v>30</v>
      </c>
      <c r="L234" s="4">
        <v>23</v>
      </c>
      <c r="M234" s="2" t="s">
        <v>24</v>
      </c>
      <c r="N234" s="5">
        <v>46800</v>
      </c>
      <c r="O234" s="8">
        <v>8009.68</v>
      </c>
      <c r="P234" s="2" t="s">
        <v>760</v>
      </c>
      <c r="Q234" s="2" t="s">
        <v>761</v>
      </c>
      <c r="R234" s="2" t="s">
        <v>761</v>
      </c>
      <c r="S234" s="2" t="s">
        <v>760</v>
      </c>
      <c r="T234" s="2" t="s">
        <v>760</v>
      </c>
      <c r="U234" s="4">
        <v>1</v>
      </c>
      <c r="V234" s="4">
        <v>1</v>
      </c>
    </row>
    <row r="235" spans="1:22" x14ac:dyDescent="0.25">
      <c r="A235" s="1">
        <v>2189</v>
      </c>
      <c r="B235" s="2" t="s">
        <v>836</v>
      </c>
      <c r="C235" s="2" t="s">
        <v>20</v>
      </c>
      <c r="D235" s="2" t="s">
        <v>21</v>
      </c>
      <c r="E235" s="2" t="s">
        <v>837</v>
      </c>
      <c r="F235" s="2" t="s">
        <v>22</v>
      </c>
      <c r="G235" s="3">
        <v>45078</v>
      </c>
      <c r="H235" s="3">
        <v>46904</v>
      </c>
      <c r="I235" s="4">
        <v>60</v>
      </c>
      <c r="J235" s="4">
        <v>9</v>
      </c>
      <c r="K235" s="2" t="s">
        <v>25</v>
      </c>
      <c r="L235" s="4">
        <v>1</v>
      </c>
      <c r="M235" s="2" t="s">
        <v>34</v>
      </c>
      <c r="N235" s="5">
        <v>515000</v>
      </c>
      <c r="O235" s="8">
        <v>19654.259999999998</v>
      </c>
      <c r="P235" s="2" t="s">
        <v>56</v>
      </c>
      <c r="Q235" s="2" t="s">
        <v>57</v>
      </c>
      <c r="R235" s="2" t="s">
        <v>57</v>
      </c>
      <c r="S235" s="2" t="s">
        <v>56</v>
      </c>
      <c r="T235" s="2" t="s">
        <v>56</v>
      </c>
      <c r="U235" s="4">
        <v>1</v>
      </c>
      <c r="V235" s="4">
        <v>1</v>
      </c>
    </row>
    <row r="236" spans="1:22" x14ac:dyDescent="0.25">
      <c r="A236" s="1">
        <v>2231</v>
      </c>
      <c r="B236" s="2" t="s">
        <v>969</v>
      </c>
      <c r="C236" s="2" t="s">
        <v>20</v>
      </c>
      <c r="D236" s="2" t="s">
        <v>21</v>
      </c>
      <c r="E236" s="2" t="s">
        <v>970</v>
      </c>
      <c r="F236" s="2" t="s">
        <v>22</v>
      </c>
      <c r="G236" s="3">
        <v>45225</v>
      </c>
      <c r="H236" s="3">
        <v>48121</v>
      </c>
      <c r="I236" s="4">
        <v>3168</v>
      </c>
      <c r="J236" s="4">
        <v>8</v>
      </c>
      <c r="K236" s="2" t="s">
        <v>23</v>
      </c>
      <c r="L236" s="4">
        <v>23</v>
      </c>
      <c r="M236" s="2" t="s">
        <v>24</v>
      </c>
      <c r="N236" s="5">
        <v>7000</v>
      </c>
      <c r="O236" s="8">
        <v>5768.09</v>
      </c>
      <c r="P236" s="2" t="s">
        <v>971</v>
      </c>
      <c r="Q236" s="2" t="s">
        <v>972</v>
      </c>
      <c r="R236" s="2" t="s">
        <v>972</v>
      </c>
      <c r="S236" s="2" t="s">
        <v>971</v>
      </c>
      <c r="T236" s="2" t="s">
        <v>971</v>
      </c>
      <c r="U236" s="4">
        <v>1</v>
      </c>
      <c r="V236" s="4">
        <v>1</v>
      </c>
    </row>
  </sheetData>
  <autoFilter ref="A1:V236" xr:uid="{00000000-0001-0000-0000-000000000000}"/>
  <sortState xmlns:xlrd2="http://schemas.microsoft.com/office/spreadsheetml/2017/richdata2" ref="A2:V236">
    <sortCondition ref="H2:H236"/>
  </sortState>
  <pageMargins left="0.7" right="0.7" top="0.75" bottom="0.75" header="0.3" footer="0.3"/>
  <ignoredErrors>
    <ignoredError sqref="A1:V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Federica Baldrighi</dc:creator>
  <cp:lastModifiedBy>Barbara Tagliaferri</cp:lastModifiedBy>
  <dcterms:created xsi:type="dcterms:W3CDTF">2024-01-11T09:51:58Z</dcterms:created>
  <dcterms:modified xsi:type="dcterms:W3CDTF">2024-01-15T10:17:17Z</dcterms:modified>
</cp:coreProperties>
</file>